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6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laus/Desktop/"/>
    </mc:Choice>
  </mc:AlternateContent>
  <xr:revisionPtr revIDLastSave="0" documentId="8_{2C8FCCF6-FA77-4F49-8097-640DA3B3439F}" xr6:coauthVersionLast="47" xr6:coauthVersionMax="47" xr10:uidLastSave="{00000000-0000-0000-0000-000000000000}"/>
  <bookViews>
    <workbookView xWindow="0" yWindow="500" windowWidth="28800" windowHeight="15820" tabRatio="500" xr2:uid="{00000000-000D-0000-FFFF-FFFF00000000}"/>
  </bookViews>
  <sheets>
    <sheet name="Årets fisker 2023" sheetId="2" r:id="rId1"/>
  </sheets>
  <definedNames>
    <definedName name="_xlnm.Print_Area" localSheetId="0">'Årets fisker 2023'!$A$1:$AB$40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E31" i="2" l="1"/>
  <c r="B31" i="2" s="1"/>
  <c r="BE32" i="2"/>
  <c r="B32" i="2" s="1"/>
  <c r="BE30" i="2"/>
  <c r="B30" i="2" s="1"/>
  <c r="BG7" i="2"/>
  <c r="BG25" i="2"/>
  <c r="BE28" i="2"/>
  <c r="B28" i="2" s="1"/>
  <c r="BG9" i="2"/>
  <c r="BE9" i="2"/>
  <c r="B9" i="2" s="1"/>
  <c r="BE8" i="2"/>
  <c r="B8" i="2" s="1"/>
  <c r="BE15" i="2"/>
  <c r="B15" i="2" s="1"/>
  <c r="BE10" i="2"/>
  <c r="B10" i="2" s="1"/>
  <c r="BG5" i="2"/>
  <c r="BE16" i="2"/>
  <c r="B16" i="2" s="1"/>
  <c r="BE33" i="2" l="1"/>
  <c r="B33" i="2" s="1"/>
  <c r="BE12" i="2" l="1"/>
  <c r="B12" i="2" s="1"/>
  <c r="BE27" i="2" l="1"/>
  <c r="B27" i="2" s="1"/>
  <c r="BE26" i="2" l="1"/>
  <c r="B26" i="2" s="1"/>
  <c r="BE11" i="2" l="1"/>
  <c r="B11" i="2" s="1"/>
  <c r="BE21" i="2" l="1"/>
  <c r="B21" i="2" s="1"/>
  <c r="BE34" i="2" l="1"/>
  <c r="B34" i="2" s="1"/>
  <c r="BE35" i="2"/>
  <c r="B35" i="2" s="1"/>
  <c r="BE25" i="2"/>
  <c r="B25" i="2" s="1"/>
  <c r="BE24" i="2"/>
  <c r="B24" i="2" s="1"/>
  <c r="BE23" i="2"/>
  <c r="B23" i="2" s="1"/>
  <c r="BE29" i="2"/>
  <c r="B29" i="2" s="1"/>
  <c r="BE22" i="2"/>
  <c r="B22" i="2" s="1"/>
  <c r="BE20" i="2"/>
  <c r="B20" i="2" s="1"/>
  <c r="BE19" i="2"/>
  <c r="B19" i="2" s="1"/>
  <c r="BE18" i="2"/>
  <c r="B18" i="2" s="1"/>
  <c r="BE5" i="2"/>
  <c r="B5" i="2" s="1"/>
  <c r="BE6" i="2"/>
  <c r="B6" i="2" s="1"/>
  <c r="BE7" i="2"/>
  <c r="B7" i="2" s="1"/>
  <c r="BE13" i="2"/>
  <c r="B13" i="2" s="1"/>
  <c r="BE14" i="2"/>
  <c r="B14" i="2" s="1"/>
  <c r="BE17" i="2"/>
  <c r="B17" i="2" s="1"/>
  <c r="BE4" i="2"/>
  <c r="B4" i="2" s="1"/>
</calcChain>
</file>

<file path=xl/sharedStrings.xml><?xml version="1.0" encoding="utf-8"?>
<sst xmlns="http://schemas.openxmlformats.org/spreadsheetml/2006/main" count="126" uniqueCount="77">
  <si>
    <t>Fanget i 4. kvartal</t>
    <phoneticPr fontId="4" type="noConversion"/>
  </si>
  <si>
    <t>kg.</t>
  </si>
  <si>
    <t>P.</t>
  </si>
  <si>
    <t>Rødspætte</t>
    <phoneticPr fontId="4" type="noConversion"/>
  </si>
  <si>
    <t>Lange</t>
    <phoneticPr fontId="4" type="noConversion"/>
  </si>
  <si>
    <t>P.</t>
    <phoneticPr fontId="4" type="noConversion"/>
  </si>
  <si>
    <t>P.</t>
    <phoneticPr fontId="4" type="noConversion"/>
  </si>
  <si>
    <t>Art</t>
    <phoneticPr fontId="4" type="noConversion"/>
  </si>
  <si>
    <t>Gedde</t>
    <phoneticPr fontId="4" type="noConversion"/>
  </si>
  <si>
    <t>Aborre</t>
    <phoneticPr fontId="4" type="noConversion"/>
  </si>
  <si>
    <t>Sandart</t>
    <phoneticPr fontId="4" type="noConversion"/>
  </si>
  <si>
    <t>Stør</t>
    <phoneticPr fontId="4" type="noConversion"/>
  </si>
  <si>
    <t>Skalle</t>
    <phoneticPr fontId="4" type="noConversion"/>
  </si>
  <si>
    <t>Brasen</t>
    <phoneticPr fontId="4" type="noConversion"/>
  </si>
  <si>
    <t>Suder</t>
    <phoneticPr fontId="4" type="noConversion"/>
  </si>
  <si>
    <t>Karusse</t>
    <phoneticPr fontId="4" type="noConversion"/>
  </si>
  <si>
    <t>Karpe</t>
    <phoneticPr fontId="4" type="noConversion"/>
  </si>
  <si>
    <t>Rimte</t>
    <phoneticPr fontId="4" type="noConversion"/>
  </si>
  <si>
    <t>Ørred</t>
    <phoneticPr fontId="4" type="noConversion"/>
  </si>
  <si>
    <t>Laks</t>
    <phoneticPr fontId="4" type="noConversion"/>
  </si>
  <si>
    <t>Skrubbe</t>
    <phoneticPr fontId="4" type="noConversion"/>
  </si>
  <si>
    <t>Torsk</t>
    <phoneticPr fontId="4" type="noConversion"/>
  </si>
  <si>
    <t>Lubbe</t>
    <phoneticPr fontId="4" type="noConversion"/>
  </si>
  <si>
    <t>Sej</t>
    <phoneticPr fontId="4" type="noConversion"/>
  </si>
  <si>
    <t>Makrel</t>
    <phoneticPr fontId="4" type="noConversion"/>
  </si>
  <si>
    <t>Havkat</t>
    <phoneticPr fontId="4" type="noConversion"/>
  </si>
  <si>
    <t>Knurhane</t>
    <phoneticPr fontId="4" type="noConversion"/>
  </si>
  <si>
    <t>P.</t>
    <phoneticPr fontId="4" type="noConversion"/>
  </si>
  <si>
    <t>kg.</t>
    <phoneticPr fontId="4" type="noConversion"/>
  </si>
  <si>
    <t>Total</t>
    <phoneticPr fontId="4" type="noConversion"/>
  </si>
  <si>
    <t>Fanget i 1. kvartal</t>
    <phoneticPr fontId="4" type="noConversion"/>
  </si>
  <si>
    <t>Fanget i 2. kvartal</t>
    <phoneticPr fontId="4" type="noConversion"/>
  </si>
  <si>
    <t>Fanget i 3. kvartal</t>
    <phoneticPr fontId="4" type="noConversion"/>
  </si>
  <si>
    <t>Ising</t>
    <phoneticPr fontId="4" type="noConversion"/>
  </si>
  <si>
    <t>Fanger</t>
    <phoneticPr fontId="4" type="noConversion"/>
  </si>
  <si>
    <t>Hornfisk</t>
    <phoneticPr fontId="4" type="noConversion"/>
  </si>
  <si>
    <t>Klaus Vestergaard</t>
    <phoneticPr fontId="4" type="noConversion"/>
  </si>
  <si>
    <t>Andre arter</t>
    <phoneticPr fontId="4" type="noConversion"/>
  </si>
  <si>
    <t>Samlet antal point</t>
    <phoneticPr fontId="4" type="noConversion"/>
  </si>
  <si>
    <t>Stilling</t>
    <phoneticPr fontId="4" type="noConversion"/>
  </si>
  <si>
    <t>IFT DK rekord</t>
    <phoneticPr fontId="4" type="noConversion"/>
  </si>
  <si>
    <t>Marcus Krag</t>
    <phoneticPr fontId="4" type="noConversion"/>
  </si>
  <si>
    <t>Joachim Fabricius</t>
    <phoneticPr fontId="4" type="noConversion"/>
  </si>
  <si>
    <t>Jens Hansen</t>
    <phoneticPr fontId="4" type="noConversion"/>
  </si>
  <si>
    <t>Niels Godsk Jørgensen</t>
    <phoneticPr fontId="4" type="noConversion"/>
  </si>
  <si>
    <t>Ask Peter Futtrup</t>
  </si>
  <si>
    <t>Claus Banholtz</t>
  </si>
  <si>
    <t>Sune Højrup Bencke</t>
  </si>
  <si>
    <t>Zlatan Delic</t>
  </si>
  <si>
    <t>Peter Fog Pedersen</t>
  </si>
  <si>
    <t>%</t>
  </si>
  <si>
    <t>Marius Dam Jespersen</t>
  </si>
  <si>
    <t>Morten Skovmose</t>
  </si>
  <si>
    <t>Alfred Bencke</t>
  </si>
  <si>
    <t>Mikkel Skovrind</t>
  </si>
  <si>
    <t>Lars Søegaard Nielsen</t>
  </si>
  <si>
    <t>Mikkel Wandahl Pedersen</t>
  </si>
  <si>
    <t>Marcus Krag</t>
  </si>
  <si>
    <t>Mads Sylvester Jensen</t>
  </si>
  <si>
    <t>Torben Kaas</t>
  </si>
  <si>
    <t>Asbjørn Aaresøn</t>
  </si>
  <si>
    <t>Ion Hoe Nielsen</t>
  </si>
  <si>
    <t>Mikkel Meelby Krarup</t>
  </si>
  <si>
    <t>Jacob Nygaard</t>
  </si>
  <si>
    <t>Emil Hansson</t>
  </si>
  <si>
    <t>Peter Møller</t>
  </si>
  <si>
    <t>Henrik Qvirin Reiter</t>
  </si>
  <si>
    <t>Lars Riis Lindevall</t>
  </si>
  <si>
    <t>Lars Johansen</t>
  </si>
  <si>
    <t>Magnus Ørby</t>
  </si>
  <si>
    <t>Lars Romby Nielsen</t>
  </si>
  <si>
    <t>Årets fisker 2023</t>
  </si>
  <si>
    <t>Hvilling</t>
  </si>
  <si>
    <t>Pighvar</t>
  </si>
  <si>
    <t>Slethvar</t>
  </si>
  <si>
    <t>Regnbueørred</t>
  </si>
  <si>
    <t>Kim Kragbæk Larsen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</si>
</sst>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Verdana"/>
      <family val="2"/>
    </font>
    <font>
      <sz val="1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37">
    <xf numFmtId="0" fontId="0" fillId="0" borderId="0" xfId="0"/>
    <xf numFmtId="0" fontId="2" fillId="0" borderId="1" xfId="0" applyFont="1" applyBorder="1"/>
    <xf numFmtId="0" fontId="0" fillId="2" borderId="0" xfId="0" applyFill="1"/>
    <xf numFmtId="0" fontId="0" fillId="0" borderId="13" xfId="0" applyBorder="1"/>
    <xf numFmtId="0" fontId="2" fillId="0" borderId="14" xfId="0" applyFont="1" applyBorder="1" applyAlignment="1">
      <alignment horizontal="center" vertical="center"/>
    </xf>
    <xf numFmtId="0" fontId="0" fillId="0" borderId="5" xfId="0" applyBorder="1"/>
    <xf numFmtId="0" fontId="5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5" fillId="0" borderId="9" xfId="0" applyFont="1" applyBorder="1"/>
    <xf numFmtId="0" fontId="2" fillId="0" borderId="16" xfId="0" applyFont="1" applyBorder="1" applyAlignment="1">
      <alignment horizontal="left"/>
    </xf>
    <xf numFmtId="0" fontId="0" fillId="0" borderId="17" xfId="0" applyBorder="1"/>
    <xf numFmtId="0" fontId="0" fillId="0" borderId="16" xfId="0" applyBorder="1"/>
    <xf numFmtId="0" fontId="2" fillId="0" borderId="15" xfId="0" applyFont="1" applyBorder="1" applyAlignment="1">
      <alignment horizontal="center"/>
    </xf>
    <xf numFmtId="0" fontId="0" fillId="0" borderId="18" xfId="0" applyBorder="1"/>
    <xf numFmtId="0" fontId="2" fillId="0" borderId="7" xfId="0" applyFont="1" applyBorder="1" applyAlignment="1">
      <alignment horizontal="center" vertical="center"/>
    </xf>
    <xf numFmtId="0" fontId="0" fillId="3" borderId="0" xfId="0" applyFill="1"/>
    <xf numFmtId="0" fontId="0" fillId="4" borderId="0" xfId="0" applyFill="1"/>
    <xf numFmtId="0" fontId="1" fillId="0" borderId="13" xfId="0" applyFont="1" applyBorder="1"/>
    <xf numFmtId="0" fontId="0" fillId="5" borderId="1" xfId="0" applyFill="1" applyBorder="1" applyAlignment="1">
      <alignment horizontal="center" vertical="center"/>
    </xf>
    <xf numFmtId="0" fontId="0" fillId="6" borderId="0" xfId="0" applyFill="1"/>
    <xf numFmtId="9" fontId="0" fillId="0" borderId="0" xfId="1" applyFont="1"/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2">
    <cellStyle name="Normal" xfId="0" builtinId="0"/>
    <cellStyle name="Pro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40"/>
  <sheetViews>
    <sheetView showGridLines="0" tabSelected="1" zoomScale="125" workbookViewId="0">
      <selection activeCell="E7" sqref="E7"/>
    </sheetView>
  </sheetViews>
  <sheetFormatPr baseColWidth="10" defaultRowHeight="13" x14ac:dyDescent="0.15"/>
  <cols>
    <col min="1" max="1" width="27.83203125" bestFit="1" customWidth="1"/>
    <col min="2" max="2" width="19" customWidth="1"/>
    <col min="3" max="3" width="7.5" bestFit="1" customWidth="1"/>
    <col min="4" max="4" width="3.1640625" bestFit="1" customWidth="1"/>
    <col min="5" max="5" width="7.83203125" bestFit="1" customWidth="1"/>
    <col min="6" max="6" width="3.1640625" bestFit="1" customWidth="1"/>
    <col min="7" max="7" width="8.83203125" bestFit="1" customWidth="1"/>
    <col min="8" max="8" width="3.1640625" bestFit="1" customWidth="1"/>
    <col min="9" max="9" width="6.83203125" customWidth="1"/>
    <col min="10" max="10" width="3.1640625" bestFit="1" customWidth="1"/>
    <col min="11" max="11" width="7.1640625" bestFit="1" customWidth="1"/>
    <col min="12" max="12" width="3.1640625" bestFit="1" customWidth="1"/>
    <col min="13" max="13" width="8" bestFit="1" customWidth="1"/>
    <col min="14" max="14" width="3.1640625" bestFit="1" customWidth="1"/>
    <col min="15" max="15" width="6.83203125" bestFit="1" customWidth="1"/>
    <col min="16" max="16" width="3.1640625" bestFit="1" customWidth="1"/>
    <col min="17" max="17" width="9.1640625" bestFit="1" customWidth="1"/>
    <col min="18" max="18" width="3.1640625" bestFit="1" customWidth="1"/>
    <col min="19" max="19" width="7" bestFit="1" customWidth="1"/>
    <col min="20" max="20" width="3.1640625" bestFit="1" customWidth="1"/>
    <col min="21" max="21" width="7" bestFit="1" customWidth="1"/>
    <col min="22" max="22" width="3.1640625" bestFit="1" customWidth="1"/>
    <col min="23" max="23" width="6.83203125" bestFit="1" customWidth="1"/>
    <col min="24" max="24" width="3.1640625" bestFit="1" customWidth="1"/>
    <col min="25" max="25" width="15.1640625" bestFit="1" customWidth="1"/>
    <col min="26" max="26" width="3.1640625" customWidth="1"/>
    <col min="27" max="27" width="5.83203125" bestFit="1" customWidth="1"/>
    <col min="28" max="28" width="3.1640625" bestFit="1" customWidth="1"/>
    <col min="29" max="29" width="9.1640625" bestFit="1" customWidth="1"/>
    <col min="30" max="30" width="3.1640625" bestFit="1" customWidth="1"/>
    <col min="31" max="31" width="8.5" bestFit="1" customWidth="1"/>
    <col min="32" max="32" width="3.1640625" bestFit="1" customWidth="1"/>
    <col min="33" max="33" width="9.1640625" bestFit="1" customWidth="1"/>
    <col min="34" max="34" width="3.1640625" customWidth="1"/>
    <col min="35" max="35" width="11.83203125" bestFit="1" customWidth="1"/>
    <col min="36" max="36" width="3.1640625" bestFit="1" customWidth="1"/>
    <col min="37" max="37" width="6.33203125" customWidth="1"/>
    <col min="38" max="38" width="3.1640625" bestFit="1" customWidth="1"/>
    <col min="39" max="39" width="6.83203125" customWidth="1"/>
    <col min="40" max="40" width="3.1640625" bestFit="1" customWidth="1"/>
    <col min="41" max="41" width="7.1640625" bestFit="1" customWidth="1"/>
    <col min="42" max="42" width="3.1640625" bestFit="1" customWidth="1"/>
    <col min="43" max="43" width="6.5" customWidth="1"/>
    <col min="44" max="44" width="3.1640625" bestFit="1" customWidth="1"/>
    <col min="45" max="45" width="9.33203125" bestFit="1" customWidth="1"/>
    <col min="46" max="46" width="3.1640625" bestFit="1" customWidth="1"/>
    <col min="47" max="47" width="7.1640625" bestFit="1" customWidth="1"/>
    <col min="48" max="48" width="3.1640625" bestFit="1" customWidth="1"/>
    <col min="49" max="49" width="7.83203125" bestFit="1" customWidth="1"/>
    <col min="50" max="50" width="3.1640625" bestFit="1" customWidth="1"/>
    <col min="51" max="51" width="8.1640625" bestFit="1" customWidth="1"/>
    <col min="52" max="52" width="3.1640625" bestFit="1" customWidth="1"/>
    <col min="53" max="53" width="10.5" bestFit="1" customWidth="1"/>
    <col min="54" max="54" width="3.1640625" bestFit="1" customWidth="1"/>
    <col min="55" max="55" width="12.33203125" bestFit="1" customWidth="1"/>
    <col min="56" max="56" width="3.1640625" bestFit="1" customWidth="1"/>
  </cols>
  <sheetData>
    <row r="1" spans="1:83" ht="22" thickTop="1" thickBot="1" x14ac:dyDescent="0.25">
      <c r="A1" s="6" t="s">
        <v>71</v>
      </c>
      <c r="B1" s="15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8"/>
    </row>
    <row r="2" spans="1:83" s="1" customFormat="1" ht="14" thickTop="1" x14ac:dyDescent="0.15">
      <c r="A2" s="14" t="s">
        <v>7</v>
      </c>
      <c r="B2" s="19" t="s">
        <v>39</v>
      </c>
      <c r="C2" s="11" t="s">
        <v>8</v>
      </c>
      <c r="D2" s="33" t="s">
        <v>6</v>
      </c>
      <c r="E2" s="11" t="s">
        <v>9</v>
      </c>
      <c r="F2" s="33" t="s">
        <v>6</v>
      </c>
      <c r="G2" s="11" t="s">
        <v>10</v>
      </c>
      <c r="H2" s="33" t="s">
        <v>6</v>
      </c>
      <c r="I2" s="11" t="s">
        <v>11</v>
      </c>
      <c r="J2" s="33" t="s">
        <v>6</v>
      </c>
      <c r="K2" s="11" t="s">
        <v>12</v>
      </c>
      <c r="L2" s="33" t="s">
        <v>5</v>
      </c>
      <c r="M2" s="11" t="s">
        <v>13</v>
      </c>
      <c r="N2" s="33" t="s">
        <v>27</v>
      </c>
      <c r="O2" s="11" t="s">
        <v>14</v>
      </c>
      <c r="P2" s="33" t="s">
        <v>6</v>
      </c>
      <c r="Q2" s="11" t="s">
        <v>15</v>
      </c>
      <c r="R2" s="33" t="s">
        <v>6</v>
      </c>
      <c r="S2" s="11" t="s">
        <v>16</v>
      </c>
      <c r="T2" s="33" t="s">
        <v>6</v>
      </c>
      <c r="U2" s="11" t="s">
        <v>17</v>
      </c>
      <c r="V2" s="33" t="s">
        <v>6</v>
      </c>
      <c r="W2" s="11" t="s">
        <v>18</v>
      </c>
      <c r="X2" s="33" t="s">
        <v>6</v>
      </c>
      <c r="Y2" s="11" t="s">
        <v>75</v>
      </c>
      <c r="Z2" s="33" t="s">
        <v>5</v>
      </c>
      <c r="AA2" s="11" t="s">
        <v>19</v>
      </c>
      <c r="AB2" s="33" t="s">
        <v>6</v>
      </c>
      <c r="AC2" s="11" t="s">
        <v>20</v>
      </c>
      <c r="AD2" s="33" t="s">
        <v>6</v>
      </c>
      <c r="AE2" s="11" t="s">
        <v>73</v>
      </c>
      <c r="AF2" s="33" t="s">
        <v>6</v>
      </c>
      <c r="AG2" s="11" t="s">
        <v>74</v>
      </c>
      <c r="AH2" s="33" t="s">
        <v>5</v>
      </c>
      <c r="AI2" s="11" t="s">
        <v>3</v>
      </c>
      <c r="AJ2" s="33" t="s">
        <v>2</v>
      </c>
      <c r="AK2" s="11" t="s">
        <v>33</v>
      </c>
      <c r="AL2" s="33" t="s">
        <v>2</v>
      </c>
      <c r="AM2" s="11" t="s">
        <v>21</v>
      </c>
      <c r="AN2" s="33" t="s">
        <v>2</v>
      </c>
      <c r="AO2" s="11" t="s">
        <v>22</v>
      </c>
      <c r="AP2" s="33" t="s">
        <v>2</v>
      </c>
      <c r="AQ2" s="11" t="s">
        <v>23</v>
      </c>
      <c r="AR2" s="33" t="s">
        <v>2</v>
      </c>
      <c r="AS2" s="11" t="s">
        <v>35</v>
      </c>
      <c r="AT2" s="33" t="s">
        <v>2</v>
      </c>
      <c r="AU2" s="11" t="s">
        <v>4</v>
      </c>
      <c r="AV2" s="33" t="s">
        <v>2</v>
      </c>
      <c r="AW2" s="11" t="s">
        <v>24</v>
      </c>
      <c r="AX2" s="33" t="s">
        <v>2</v>
      </c>
      <c r="AY2" s="11" t="s">
        <v>25</v>
      </c>
      <c r="AZ2" s="33" t="s">
        <v>2</v>
      </c>
      <c r="BA2" s="11" t="s">
        <v>26</v>
      </c>
      <c r="BB2" s="33" t="s">
        <v>2</v>
      </c>
      <c r="BC2" s="11" t="s">
        <v>37</v>
      </c>
      <c r="BD2" s="33" t="s">
        <v>2</v>
      </c>
      <c r="BE2" s="35" t="s">
        <v>29</v>
      </c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</row>
    <row r="3" spans="1:83" s="1" customFormat="1" ht="14" thickBot="1" x14ac:dyDescent="0.2">
      <c r="A3" s="13" t="s">
        <v>34</v>
      </c>
      <c r="B3" s="16" t="s">
        <v>38</v>
      </c>
      <c r="C3" s="12" t="s">
        <v>28</v>
      </c>
      <c r="D3" s="34"/>
      <c r="E3" s="12" t="s">
        <v>28</v>
      </c>
      <c r="F3" s="34"/>
      <c r="G3" s="12" t="s">
        <v>28</v>
      </c>
      <c r="H3" s="34"/>
      <c r="I3" s="12" t="s">
        <v>28</v>
      </c>
      <c r="J3" s="34"/>
      <c r="K3" s="12" t="s">
        <v>28</v>
      </c>
      <c r="L3" s="34"/>
      <c r="M3" s="12" t="s">
        <v>28</v>
      </c>
      <c r="N3" s="34"/>
      <c r="O3" s="12" t="s">
        <v>28</v>
      </c>
      <c r="P3" s="34"/>
      <c r="Q3" s="12" t="s">
        <v>28</v>
      </c>
      <c r="R3" s="34"/>
      <c r="S3" s="12" t="s">
        <v>28</v>
      </c>
      <c r="T3" s="34"/>
      <c r="U3" s="12" t="s">
        <v>28</v>
      </c>
      <c r="V3" s="34"/>
      <c r="W3" s="12" t="s">
        <v>28</v>
      </c>
      <c r="X3" s="34"/>
      <c r="Y3" s="12" t="s">
        <v>28</v>
      </c>
      <c r="Z3" s="34"/>
      <c r="AA3" s="12" t="s">
        <v>28</v>
      </c>
      <c r="AB3" s="34"/>
      <c r="AC3" s="12" t="s">
        <v>28</v>
      </c>
      <c r="AD3" s="34"/>
      <c r="AE3" s="12" t="s">
        <v>28</v>
      </c>
      <c r="AF3" s="34"/>
      <c r="AG3" s="12" t="s">
        <v>28</v>
      </c>
      <c r="AH3" s="34"/>
      <c r="AI3" s="12" t="s">
        <v>1</v>
      </c>
      <c r="AJ3" s="34"/>
      <c r="AK3" s="12" t="s">
        <v>1</v>
      </c>
      <c r="AL3" s="34"/>
      <c r="AM3" s="12" t="s">
        <v>1</v>
      </c>
      <c r="AN3" s="34"/>
      <c r="AO3" s="12" t="s">
        <v>1</v>
      </c>
      <c r="AP3" s="34"/>
      <c r="AQ3" s="12" t="s">
        <v>1</v>
      </c>
      <c r="AR3" s="34"/>
      <c r="AS3" s="12" t="s">
        <v>1</v>
      </c>
      <c r="AT3" s="34"/>
      <c r="AU3" s="12" t="s">
        <v>1</v>
      </c>
      <c r="AV3" s="34"/>
      <c r="AW3" s="12" t="s">
        <v>1</v>
      </c>
      <c r="AX3" s="34"/>
      <c r="AY3" s="12" t="s">
        <v>1</v>
      </c>
      <c r="AZ3" s="34"/>
      <c r="BA3" s="12" t="s">
        <v>1</v>
      </c>
      <c r="BB3" s="34"/>
      <c r="BC3" s="12" t="s">
        <v>1</v>
      </c>
      <c r="BD3" s="34"/>
      <c r="BE3" s="36"/>
      <c r="BF3"/>
      <c r="BG3" t="s">
        <v>50</v>
      </c>
      <c r="BH3" t="s">
        <v>40</v>
      </c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</row>
    <row r="4" spans="1:83" ht="14" hidden="1" thickTop="1" x14ac:dyDescent="0.15">
      <c r="A4" s="3" t="s">
        <v>41</v>
      </c>
      <c r="B4" s="17">
        <f>BE4</f>
        <v>0</v>
      </c>
      <c r="C4" s="28"/>
      <c r="D4" s="28"/>
      <c r="E4" s="28"/>
      <c r="F4" s="28"/>
      <c r="G4" s="28"/>
      <c r="H4" s="28"/>
      <c r="I4" s="28"/>
      <c r="J4" s="28"/>
      <c r="K4" s="28"/>
      <c r="L4" s="28"/>
      <c r="M4" s="29"/>
      <c r="N4" s="30"/>
      <c r="O4" s="29"/>
      <c r="P4" s="30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10">
        <f>D4+F4+H4+J4+L4++N4+P4+R4+T4+V4+X4+AB4+AD4+AF4+AJ4+AL4+AN4+AP4+AR4+AT4+AV4+AX4+AZ4+BB4+BD4</f>
        <v>0</v>
      </c>
    </row>
    <row r="5" spans="1:83" hidden="1" x14ac:dyDescent="0.15">
      <c r="A5" s="9" t="s">
        <v>45</v>
      </c>
      <c r="B5" s="17">
        <f t="shared" ref="B5:B23" si="0">BE5</f>
        <v>0</v>
      </c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9"/>
      <c r="AB5" s="30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4">
        <f t="shared" ref="BE5:BE21" si="1">D5+F5+H5+J5+L5++N5+P5+R5+T5+V5+X5+AB5+AD5+AF5+AJ5+AL5+AN5+AP5+AR5+AT5+AV5+AX5+AZ5+BB5+BD5</f>
        <v>0</v>
      </c>
      <c r="BG5" s="27" t="e">
        <f>BC5/BH5</f>
        <v>#DIV/0!</v>
      </c>
    </row>
    <row r="6" spans="1:83" ht="14" thickTop="1" x14ac:dyDescent="0.15">
      <c r="A6" s="3" t="s">
        <v>36</v>
      </c>
      <c r="B6" s="17">
        <f t="shared" si="0"/>
        <v>10</v>
      </c>
      <c r="C6" s="28"/>
      <c r="D6" s="28"/>
      <c r="E6" s="25">
        <v>1.41</v>
      </c>
      <c r="F6" s="25">
        <v>10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4">
        <f t="shared" si="1"/>
        <v>10</v>
      </c>
    </row>
    <row r="7" spans="1:83" x14ac:dyDescent="0.15">
      <c r="A7" s="3" t="s">
        <v>61</v>
      </c>
      <c r="B7" s="17">
        <f t="shared" si="0"/>
        <v>0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4">
        <f t="shared" si="1"/>
        <v>0</v>
      </c>
      <c r="BG7" s="27" t="e">
        <f>BC7/BH7</f>
        <v>#DIV/0!</v>
      </c>
    </row>
    <row r="8" spans="1:83" x14ac:dyDescent="0.15">
      <c r="A8" s="3" t="s">
        <v>65</v>
      </c>
      <c r="B8" s="17">
        <f t="shared" si="0"/>
        <v>0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4">
        <f t="shared" si="1"/>
        <v>0</v>
      </c>
    </row>
    <row r="9" spans="1:83" x14ac:dyDescent="0.15">
      <c r="A9" s="3" t="s">
        <v>66</v>
      </c>
      <c r="B9" s="17">
        <f t="shared" si="0"/>
        <v>9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5">
        <v>3.2</v>
      </c>
      <c r="X9" s="25">
        <v>9</v>
      </c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4">
        <f t="shared" si="1"/>
        <v>9</v>
      </c>
      <c r="BG9" s="27" t="e">
        <f>BC9/BH9</f>
        <v>#DIV/0!</v>
      </c>
    </row>
    <row r="10" spans="1:83" x14ac:dyDescent="0.15">
      <c r="A10" s="24" t="s">
        <v>63</v>
      </c>
      <c r="B10" s="17">
        <f t="shared" si="0"/>
        <v>0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4">
        <f t="shared" si="1"/>
        <v>0</v>
      </c>
    </row>
    <row r="11" spans="1:83" x14ac:dyDescent="0.15">
      <c r="A11" s="3" t="s">
        <v>60</v>
      </c>
      <c r="B11" s="17">
        <f t="shared" si="0"/>
        <v>0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4">
        <f t="shared" si="1"/>
        <v>0</v>
      </c>
    </row>
    <row r="12" spans="1:83" x14ac:dyDescent="0.15">
      <c r="A12" s="3" t="s">
        <v>56</v>
      </c>
      <c r="B12" s="17">
        <f t="shared" ref="B12" si="2">BE12</f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4">
        <f t="shared" ref="BE12" si="3">D12+F12+H12+J12+L12++N12+P12+R12+T12+V12+X12+AB12+AD12+AF12+AJ12+AL12+AN12+AP12+AR12+AT12+AV12+AX12+AZ12+BB12+BD12</f>
        <v>0</v>
      </c>
    </row>
    <row r="13" spans="1:83" x14ac:dyDescent="0.15">
      <c r="A13" s="3" t="s">
        <v>59</v>
      </c>
      <c r="B13" s="17">
        <f t="shared" si="0"/>
        <v>0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4">
        <f t="shared" si="1"/>
        <v>0</v>
      </c>
    </row>
    <row r="14" spans="1:83" x14ac:dyDescent="0.15">
      <c r="A14" s="3" t="s">
        <v>45</v>
      </c>
      <c r="B14" s="17">
        <f t="shared" si="0"/>
        <v>0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4">
        <f t="shared" si="1"/>
        <v>0</v>
      </c>
    </row>
    <row r="15" spans="1:83" x14ac:dyDescent="0.15">
      <c r="A15" s="3" t="s">
        <v>64</v>
      </c>
      <c r="B15" s="17">
        <f t="shared" si="0"/>
        <v>0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4">
        <f t="shared" si="1"/>
        <v>0</v>
      </c>
    </row>
    <row r="16" spans="1:83" x14ac:dyDescent="0.15">
      <c r="A16" s="24" t="s">
        <v>76</v>
      </c>
      <c r="B16" s="17">
        <f t="shared" ref="B16" si="4">BE16</f>
        <v>10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5">
        <v>3.25</v>
      </c>
      <c r="X16" s="25">
        <v>10</v>
      </c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4">
        <f t="shared" ref="BE16" si="5">D16+F16+H16+J16+L16++N16+P16+R16+T16+V16+X16+AB16+AD16+AF16+AJ16+AL16+AN16+AP16+AR16+AT16+AV16+AX16+AZ16+BB16+BD16</f>
        <v>10</v>
      </c>
    </row>
    <row r="17" spans="1:59" x14ac:dyDescent="0.15">
      <c r="A17" s="3" t="s">
        <v>49</v>
      </c>
      <c r="B17" s="17">
        <f t="shared" si="0"/>
        <v>0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4">
        <f t="shared" si="1"/>
        <v>0</v>
      </c>
    </row>
    <row r="18" spans="1:59" x14ac:dyDescent="0.15">
      <c r="A18" s="3" t="s">
        <v>51</v>
      </c>
      <c r="B18" s="17">
        <f t="shared" si="0"/>
        <v>0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4">
        <f t="shared" si="1"/>
        <v>0</v>
      </c>
    </row>
    <row r="19" spans="1:59" x14ac:dyDescent="0.15">
      <c r="A19" s="3" t="s">
        <v>42</v>
      </c>
      <c r="B19" s="17">
        <f t="shared" si="0"/>
        <v>10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5">
        <v>0.375</v>
      </c>
      <c r="BD19" s="25">
        <v>10</v>
      </c>
      <c r="BE19" s="4">
        <f t="shared" si="1"/>
        <v>10</v>
      </c>
      <c r="BF19" s="32" t="s">
        <v>72</v>
      </c>
      <c r="BG19" s="27"/>
    </row>
    <row r="20" spans="1:59" x14ac:dyDescent="0.15">
      <c r="A20" s="20" t="s">
        <v>57</v>
      </c>
      <c r="B20" s="17">
        <f t="shared" si="0"/>
        <v>0</v>
      </c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4">
        <f t="shared" si="1"/>
        <v>0</v>
      </c>
    </row>
    <row r="21" spans="1:59" x14ac:dyDescent="0.15">
      <c r="A21" s="20" t="s">
        <v>48</v>
      </c>
      <c r="B21" s="17">
        <f t="shared" si="0"/>
        <v>0</v>
      </c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4">
        <f t="shared" si="1"/>
        <v>0</v>
      </c>
    </row>
    <row r="22" spans="1:59" x14ac:dyDescent="0.15">
      <c r="A22" s="20" t="s">
        <v>47</v>
      </c>
      <c r="B22" s="17">
        <f>BE22</f>
        <v>0</v>
      </c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4">
        <f>D22+F22+H22+J22+L22++N22+P22+R22+T22+V22+X22+AB22+AD22+AF22+AJ22+AL22+AN22+AP22+AR22+AT22+AV22+AX22+AZ22+BB22+BD22</f>
        <v>0</v>
      </c>
    </row>
    <row r="23" spans="1:59" x14ac:dyDescent="0.15">
      <c r="A23" s="20" t="s">
        <v>46</v>
      </c>
      <c r="B23" s="17">
        <f t="shared" si="0"/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4">
        <f t="shared" ref="BE23:BE31" si="6">D23+F23+H23+J23+L23++N23+P23+R23+T23+V23+X23+AB23+AD23+AF23+AJ23+AL23+AN23+AP23+AR23+AT23+AV23+AX23+AZ23+BB23+BD23</f>
        <v>0</v>
      </c>
    </row>
    <row r="24" spans="1:59" x14ac:dyDescent="0.15">
      <c r="A24" s="20" t="s">
        <v>58</v>
      </c>
      <c r="B24" s="17">
        <f t="shared" ref="B24:B35" si="7">BE24</f>
        <v>0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4">
        <f t="shared" ref="BE24:BE28" si="8">D24+F24+H24+J24+L24++N24+P24+R24+T24+V24+X24+AB24+AD24+AF24+AJ24+AL24+AN24+AP24+AR24+AT24+AV24+AX24+AZ24+BB24+BD24</f>
        <v>0</v>
      </c>
      <c r="BG24" s="27"/>
    </row>
    <row r="25" spans="1:59" x14ac:dyDescent="0.15">
      <c r="A25" s="20" t="s">
        <v>44</v>
      </c>
      <c r="B25" s="17">
        <f t="shared" si="7"/>
        <v>10</v>
      </c>
      <c r="C25" s="25">
        <v>7.7</v>
      </c>
      <c r="D25" s="25">
        <v>10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4">
        <f t="shared" si="8"/>
        <v>10</v>
      </c>
      <c r="BG25" s="27" t="e">
        <f>BC25/BH25</f>
        <v>#DIV/0!</v>
      </c>
    </row>
    <row r="26" spans="1:59" x14ac:dyDescent="0.15">
      <c r="A26" s="20" t="s">
        <v>62</v>
      </c>
      <c r="B26" s="17">
        <f t="shared" si="7"/>
        <v>0</v>
      </c>
      <c r="C26" s="28"/>
      <c r="D26" s="28"/>
      <c r="E26" s="28"/>
      <c r="F26" s="28"/>
      <c r="G26" s="29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30"/>
      <c r="W26" s="29"/>
      <c r="X26" s="30"/>
      <c r="Y26" s="29"/>
      <c r="Z26" s="30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9"/>
      <c r="AN26" s="30"/>
      <c r="AO26" s="28"/>
      <c r="AP26" s="28"/>
      <c r="AQ26" s="29"/>
      <c r="AR26" s="30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4">
        <f t="shared" si="8"/>
        <v>0</v>
      </c>
    </row>
    <row r="27" spans="1:59" x14ac:dyDescent="0.15">
      <c r="A27" s="20" t="s">
        <v>52</v>
      </c>
      <c r="B27" s="17">
        <f t="shared" si="7"/>
        <v>0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4">
        <f t="shared" si="8"/>
        <v>0</v>
      </c>
    </row>
    <row r="28" spans="1:59" x14ac:dyDescent="0.15">
      <c r="A28" s="20" t="s">
        <v>67</v>
      </c>
      <c r="B28" s="17">
        <f t="shared" si="7"/>
        <v>0</v>
      </c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4">
        <f t="shared" si="8"/>
        <v>0</v>
      </c>
    </row>
    <row r="29" spans="1:59" x14ac:dyDescent="0.15">
      <c r="A29" s="20" t="s">
        <v>53</v>
      </c>
      <c r="B29" s="17">
        <f t="shared" si="7"/>
        <v>0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4">
        <f t="shared" si="6"/>
        <v>0</v>
      </c>
    </row>
    <row r="30" spans="1:59" x14ac:dyDescent="0.15">
      <c r="A30" s="20" t="s">
        <v>68</v>
      </c>
      <c r="B30" s="17">
        <f t="shared" si="7"/>
        <v>0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4">
        <f t="shared" si="6"/>
        <v>0</v>
      </c>
    </row>
    <row r="31" spans="1:59" x14ac:dyDescent="0.15">
      <c r="A31" s="20" t="s">
        <v>70</v>
      </c>
      <c r="B31" s="17">
        <f t="shared" si="7"/>
        <v>0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4">
        <f t="shared" si="6"/>
        <v>0</v>
      </c>
    </row>
    <row r="32" spans="1:59" x14ac:dyDescent="0.15">
      <c r="A32" s="20" t="s">
        <v>69</v>
      </c>
      <c r="B32" s="17">
        <f t="shared" ref="B32" si="9">BE32</f>
        <v>0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4">
        <f t="shared" ref="BE32" si="10">D32+F32+H32+J32+L32++N32+P32+R32+T32+V32+X32+AB32+AD32+AF32+AJ32+AL32+AN32+AP32+AR32+AT32+AV32+AX32+AZ32+BB32+BD32</f>
        <v>0</v>
      </c>
    </row>
    <row r="33" spans="1:57" x14ac:dyDescent="0.15">
      <c r="A33" s="20" t="s">
        <v>54</v>
      </c>
      <c r="B33" s="17">
        <f t="shared" ref="B33" si="11">BE33</f>
        <v>0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4">
        <f t="shared" ref="BE33" si="12">D33+F33+H33+J33+L33++N33+P33+R33+T33+V33+X33+AB33+AD33+AF33+AJ33+AL33+AN33+AP33+AR33+AT33+AV33+AX33+AZ33+BB33+BD33</f>
        <v>0</v>
      </c>
    </row>
    <row r="34" spans="1:57" x14ac:dyDescent="0.15">
      <c r="A34" s="20" t="s">
        <v>55</v>
      </c>
      <c r="B34" s="17">
        <f t="shared" si="7"/>
        <v>0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4">
        <f t="shared" ref="BE34" si="13">D34+F34+H34+J34+L34++N34+P34+R34+T34+V34+X34+AB34+AD34+AF34+AJ34+AL34+AN34+AP34+AR34+AT34+AV34+AX34+AZ34+BB34+BD34</f>
        <v>0</v>
      </c>
    </row>
    <row r="35" spans="1:57" ht="14" thickBot="1" x14ac:dyDescent="0.2">
      <c r="A35" s="5" t="s">
        <v>43</v>
      </c>
      <c r="B35" s="18">
        <f t="shared" si="7"/>
        <v>0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21">
        <f t="shared" ref="BE35" si="14">D35+F35+H35+J35+L35++N35+P35+R35+T35+V35+X35+AB35+AD35+AF35+AJ35+AL35+AN35+AP35+AR35+AT35+AV35+AX35+AZ35+BB35+BD35</f>
        <v>0</v>
      </c>
    </row>
    <row r="36" spans="1:57" ht="14" thickTop="1" x14ac:dyDescent="0.15"/>
    <row r="37" spans="1:57" x14ac:dyDescent="0.15">
      <c r="A37" s="2" t="s">
        <v>30</v>
      </c>
      <c r="B37" s="2"/>
    </row>
    <row r="38" spans="1:57" x14ac:dyDescent="0.15">
      <c r="A38" s="26" t="s">
        <v>31</v>
      </c>
      <c r="B38" s="26"/>
    </row>
    <row r="39" spans="1:57" x14ac:dyDescent="0.15">
      <c r="A39" s="22" t="s">
        <v>32</v>
      </c>
      <c r="B39" s="22"/>
    </row>
    <row r="40" spans="1:57" x14ac:dyDescent="0.15">
      <c r="A40" s="23" t="s">
        <v>0</v>
      </c>
      <c r="B40" s="23"/>
    </row>
  </sheetData>
  <mergeCells count="28">
    <mergeCell ref="BE2:BE3"/>
    <mergeCell ref="BD2:BD3"/>
    <mergeCell ref="AR2:AR3"/>
    <mergeCell ref="AT2:AT3"/>
    <mergeCell ref="AV2:AV3"/>
    <mergeCell ref="AX2:AX3"/>
    <mergeCell ref="AZ2:AZ3"/>
    <mergeCell ref="BB2:BB3"/>
    <mergeCell ref="AP2:AP3"/>
    <mergeCell ref="P2:P3"/>
    <mergeCell ref="R2:R3"/>
    <mergeCell ref="T2:T3"/>
    <mergeCell ref="V2:V3"/>
    <mergeCell ref="X2:X3"/>
    <mergeCell ref="AB2:AB3"/>
    <mergeCell ref="AD2:AD3"/>
    <mergeCell ref="AF2:AF3"/>
    <mergeCell ref="AJ2:AJ3"/>
    <mergeCell ref="AL2:AL3"/>
    <mergeCell ref="AN2:AN3"/>
    <mergeCell ref="AH2:AH3"/>
    <mergeCell ref="Z2:Z3"/>
    <mergeCell ref="N2:N3"/>
    <mergeCell ref="D2:D3"/>
    <mergeCell ref="F2:F3"/>
    <mergeCell ref="H2:H3"/>
    <mergeCell ref="J2:J3"/>
    <mergeCell ref="L2:L3"/>
  </mergeCells>
  <phoneticPr fontId="4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Årets fisker 2023</vt:lpstr>
      <vt:lpstr>'Årets fisker 2023'!Udskriftsområde</vt:lpstr>
    </vt:vector>
  </TitlesOfParts>
  <Company>Nordea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Vestergaard</dc:creator>
  <cp:lastModifiedBy>Microsoft Office User</cp:lastModifiedBy>
  <cp:lastPrinted>2014-01-20T08:14:09Z</cp:lastPrinted>
  <dcterms:created xsi:type="dcterms:W3CDTF">2010-03-10T20:11:11Z</dcterms:created>
  <dcterms:modified xsi:type="dcterms:W3CDTF">2023-01-29T17:59:19Z</dcterms:modified>
</cp:coreProperties>
</file>