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8640" windowHeight="16560" tabRatio="500"/>
  </bookViews>
  <sheets>
    <sheet name="Årets fisker 2019" sheetId="2" r:id="rId1"/>
  </sheets>
  <definedNames>
    <definedName name="_xlnm.Print_Area" localSheetId="0">'Årets fisker 2019'!$A$1:$Z$25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20" i="2"/>
  <c r="B20"/>
  <c r="BA17"/>
  <c r="B17"/>
  <c r="BA16"/>
  <c r="B16"/>
  <c r="BA19"/>
  <c r="B19"/>
  <c r="BA15"/>
  <c r="BA18"/>
  <c r="B15"/>
  <c r="B18"/>
  <c r="BA14"/>
  <c r="B14"/>
  <c r="BA13"/>
  <c r="B13"/>
  <c r="BA12"/>
  <c r="B12"/>
  <c r="BA11"/>
  <c r="B11"/>
  <c r="BA5"/>
  <c r="B5"/>
  <c r="BA6"/>
  <c r="B6"/>
  <c r="BA7"/>
  <c r="B7"/>
  <c r="BA8"/>
  <c r="B8"/>
  <c r="BA9"/>
  <c r="B9"/>
  <c r="BA10"/>
  <c r="B10"/>
  <c r="BA4"/>
  <c r="B4"/>
</calcChain>
</file>

<file path=xl/sharedStrings.xml><?xml version="1.0" encoding="utf-8"?>
<sst xmlns="http://schemas.openxmlformats.org/spreadsheetml/2006/main" count="103" uniqueCount="59">
  <si>
    <t>Fanget i 4. kvartal</t>
    <phoneticPr fontId="3" type="noConversion"/>
  </si>
  <si>
    <t>kg.</t>
  </si>
  <si>
    <t>P.</t>
  </si>
  <si>
    <t>Rødspætte</t>
    <phoneticPr fontId="3" type="noConversion"/>
  </si>
  <si>
    <t>Lange</t>
    <phoneticPr fontId="3" type="noConversion"/>
  </si>
  <si>
    <t>P.</t>
    <phoneticPr fontId="3" type="noConversion"/>
  </si>
  <si>
    <t>P.</t>
    <phoneticPr fontId="3" type="noConversion"/>
  </si>
  <si>
    <t>Art</t>
    <phoneticPr fontId="3" type="noConversion"/>
  </si>
  <si>
    <t>Gedde</t>
    <phoneticPr fontId="3" type="noConversion"/>
  </si>
  <si>
    <t>Aborre</t>
    <phoneticPr fontId="3" type="noConversion"/>
  </si>
  <si>
    <t>Sandart</t>
    <phoneticPr fontId="3" type="noConversion"/>
  </si>
  <si>
    <t>Stør</t>
    <phoneticPr fontId="3" type="noConversion"/>
  </si>
  <si>
    <t>Skalle</t>
    <phoneticPr fontId="3" type="noConversion"/>
  </si>
  <si>
    <t>Brasen</t>
    <phoneticPr fontId="3" type="noConversion"/>
  </si>
  <si>
    <t>Suder</t>
    <phoneticPr fontId="3" type="noConversion"/>
  </si>
  <si>
    <t>Karusse</t>
    <phoneticPr fontId="3" type="noConversion"/>
  </si>
  <si>
    <t>Karpe</t>
    <phoneticPr fontId="3" type="noConversion"/>
  </si>
  <si>
    <t>Rimte</t>
    <phoneticPr fontId="3" type="noConversion"/>
  </si>
  <si>
    <t>Ørred</t>
    <phoneticPr fontId="3" type="noConversion"/>
  </si>
  <si>
    <t>Laks</t>
    <phoneticPr fontId="3" type="noConversion"/>
  </si>
  <si>
    <t>Skrubbe</t>
    <phoneticPr fontId="3" type="noConversion"/>
  </si>
  <si>
    <t>Hvar</t>
    <phoneticPr fontId="3" type="noConversion"/>
  </si>
  <si>
    <t>Torsk</t>
    <phoneticPr fontId="3" type="noConversion"/>
  </si>
  <si>
    <t>Lubbe</t>
    <phoneticPr fontId="3" type="noConversion"/>
  </si>
  <si>
    <t>Sej</t>
    <phoneticPr fontId="3" type="noConversion"/>
  </si>
  <si>
    <t>Makrel</t>
    <phoneticPr fontId="3" type="noConversion"/>
  </si>
  <si>
    <t>Havkat</t>
    <phoneticPr fontId="3" type="noConversion"/>
  </si>
  <si>
    <t>Knurhane</t>
    <phoneticPr fontId="3" type="noConversion"/>
  </si>
  <si>
    <t>P.</t>
    <phoneticPr fontId="3" type="noConversion"/>
  </si>
  <si>
    <t>kg.</t>
    <phoneticPr fontId="3" type="noConversion"/>
  </si>
  <si>
    <t>Total</t>
    <phoneticPr fontId="3" type="noConversion"/>
  </si>
  <si>
    <t>Fanget i 1. kvartal</t>
    <phoneticPr fontId="3" type="noConversion"/>
  </si>
  <si>
    <t>Fanget i 2. kvartal</t>
    <phoneticPr fontId="3" type="noConversion"/>
  </si>
  <si>
    <t>Fanget i 3. kvartal</t>
    <phoneticPr fontId="3" type="noConversion"/>
  </si>
  <si>
    <t>Ising</t>
    <phoneticPr fontId="3" type="noConversion"/>
  </si>
  <si>
    <t>Fanger</t>
    <phoneticPr fontId="3" type="noConversion"/>
  </si>
  <si>
    <t>Hornfisk</t>
    <phoneticPr fontId="3" type="noConversion"/>
  </si>
  <si>
    <t>Klaus Vestergaard</t>
    <phoneticPr fontId="3" type="noConversion"/>
  </si>
  <si>
    <t>Andre arter</t>
    <phoneticPr fontId="3" type="noConversion"/>
  </si>
  <si>
    <t>Samlet antal point</t>
    <phoneticPr fontId="3" type="noConversion"/>
  </si>
  <si>
    <t>Stilling</t>
    <phoneticPr fontId="3" type="noConversion"/>
  </si>
  <si>
    <t>IFT DK rekord</t>
    <phoneticPr fontId="3" type="noConversion"/>
  </si>
  <si>
    <t>Årets fisker 2019</t>
    <phoneticPr fontId="3" type="noConversion"/>
  </si>
  <si>
    <t>Peter Silberg</t>
    <phoneticPr fontId="3" type="noConversion"/>
  </si>
  <si>
    <t>Hans Tougaard Pedersen</t>
    <phoneticPr fontId="3" type="noConversion"/>
  </si>
  <si>
    <t>Thomas Ratzlaff</t>
    <phoneticPr fontId="3" type="noConversion"/>
  </si>
  <si>
    <t>Peter Lottrup</t>
    <phoneticPr fontId="3" type="noConversion"/>
  </si>
  <si>
    <t>Jens Peder Jeppesen</t>
    <phoneticPr fontId="3" type="noConversion"/>
  </si>
  <si>
    <t>Marcus Krag</t>
    <phoneticPr fontId="3" type="noConversion"/>
  </si>
  <si>
    <t>Jens Blom</t>
    <phoneticPr fontId="3" type="noConversion"/>
  </si>
  <si>
    <t>Joachim Fabricius</t>
    <phoneticPr fontId="3" type="noConversion"/>
  </si>
  <si>
    <t>Jacob Nygaard</t>
    <phoneticPr fontId="3" type="noConversion"/>
  </si>
  <si>
    <t>Alfred Bencke</t>
    <phoneticPr fontId="3" type="noConversion"/>
  </si>
  <si>
    <t>Peter Fog Pedersen</t>
    <phoneticPr fontId="3" type="noConversion"/>
  </si>
  <si>
    <t>Carsten Ryby</t>
    <phoneticPr fontId="3" type="noConversion"/>
  </si>
  <si>
    <t>Jesper Larsen</t>
    <phoneticPr fontId="3" type="noConversion"/>
  </si>
  <si>
    <t>Kristoffer Kindberg</t>
    <phoneticPr fontId="3" type="noConversion"/>
  </si>
  <si>
    <t>Marius Dam Jespersen</t>
    <phoneticPr fontId="3" type="noConversion"/>
  </si>
  <si>
    <t>Jens Hansen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</si>
</sst>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6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4" fillId="0" borderId="9" xfId="0" applyFont="1" applyBorder="1"/>
    <xf numFmtId="0" fontId="1" fillId="0" borderId="16" xfId="0" applyFont="1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1" fillId="0" borderId="15" xfId="0" applyFont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A25"/>
  <sheetViews>
    <sheetView showGridLines="0" tabSelected="1" zoomScale="125" workbookViewId="0">
      <selection activeCell="F6" sqref="F6"/>
    </sheetView>
  </sheetViews>
  <sheetFormatPr baseColWidth="10" defaultRowHeight="13"/>
  <cols>
    <col min="1" max="1" width="23.5703125" bestFit="1" customWidth="1"/>
    <col min="2" max="2" width="15.85546875" bestFit="1" customWidth="1"/>
    <col min="3" max="3" width="6.140625" bestFit="1" customWidth="1"/>
    <col min="4" max="4" width="3.140625" bestFit="1" customWidth="1"/>
    <col min="5" max="5" width="6.5703125" bestFit="1" customWidth="1"/>
    <col min="6" max="6" width="3.140625" bestFit="1" customWidth="1"/>
    <col min="7" max="7" width="7.42578125" bestFit="1" customWidth="1"/>
    <col min="8" max="8" width="3.140625" bestFit="1" customWidth="1"/>
    <col min="9" max="9" width="4.42578125" bestFit="1" customWidth="1"/>
    <col min="10" max="10" width="3.140625" bestFit="1" customWidth="1"/>
    <col min="11" max="11" width="6" bestFit="1" customWidth="1"/>
    <col min="12" max="12" width="3.140625" bestFit="1" customWidth="1"/>
    <col min="13" max="13" width="6.7109375" bestFit="1" customWidth="1"/>
    <col min="14" max="14" width="3.140625" bestFit="1" customWidth="1"/>
    <col min="15" max="15" width="5.85546875" bestFit="1" customWidth="1"/>
    <col min="16" max="16" width="3.140625" bestFit="1" customWidth="1"/>
    <col min="17" max="17" width="7.5703125" bestFit="1" customWidth="1"/>
    <col min="18" max="18" width="3.140625" bestFit="1" customWidth="1"/>
    <col min="19" max="19" width="5.85546875" bestFit="1" customWidth="1"/>
    <col min="20" max="20" width="3.140625" bestFit="1" customWidth="1"/>
    <col min="21" max="21" width="5.85546875" bestFit="1" customWidth="1"/>
    <col min="22" max="22" width="3.140625" bestFit="1" customWidth="1"/>
    <col min="23" max="23" width="5.7109375" bestFit="1" customWidth="1"/>
    <col min="24" max="24" width="3.140625" bestFit="1" customWidth="1"/>
    <col min="25" max="25" width="4.7109375" bestFit="1" customWidth="1"/>
    <col min="26" max="26" width="3.140625" bestFit="1" customWidth="1"/>
    <col min="27" max="27" width="7.85546875" bestFit="1" customWidth="1"/>
    <col min="28" max="28" width="3.140625" bestFit="1" customWidth="1"/>
    <col min="29" max="29" width="4.85546875" bestFit="1" customWidth="1"/>
    <col min="30" max="30" width="3.140625" bestFit="1" customWidth="1"/>
    <col min="31" max="31" width="9.7109375" bestFit="1" customWidth="1"/>
    <col min="32" max="32" width="3.140625" bestFit="1" customWidth="1"/>
    <col min="33" max="33" width="5.28515625" bestFit="1" customWidth="1"/>
    <col min="34" max="34" width="3.140625" bestFit="1" customWidth="1"/>
    <col min="35" max="35" width="5.5703125" bestFit="1" customWidth="1"/>
    <col min="36" max="36" width="3.140625" bestFit="1" customWidth="1"/>
    <col min="37" max="37" width="6" bestFit="1" customWidth="1"/>
    <col min="38" max="38" width="2.28515625" bestFit="1" customWidth="1"/>
    <col min="39" max="39" width="4.42578125" bestFit="1" customWidth="1"/>
    <col min="40" max="40" width="3.140625" bestFit="1" customWidth="1"/>
    <col min="41" max="41" width="7.85546875" bestFit="1" customWidth="1"/>
    <col min="42" max="42" width="3.140625" bestFit="1" customWidth="1"/>
    <col min="43" max="43" width="6" bestFit="1" customWidth="1"/>
    <col min="44" max="44" width="3.140625" bestFit="1" customWidth="1"/>
    <col min="45" max="45" width="6.5703125" bestFit="1" customWidth="1"/>
    <col min="46" max="46" width="3.140625" bestFit="1" customWidth="1"/>
    <col min="47" max="47" width="6.7109375" bestFit="1" customWidth="1"/>
    <col min="48" max="48" width="3.140625" bestFit="1" customWidth="1"/>
    <col min="49" max="49" width="8.85546875" bestFit="1" customWidth="1"/>
    <col min="50" max="50" width="3.140625" bestFit="1" customWidth="1"/>
    <col min="51" max="51" width="10.42578125" bestFit="1" customWidth="1"/>
    <col min="52" max="52" width="3.140625" bestFit="1" customWidth="1"/>
  </cols>
  <sheetData>
    <row r="1" spans="1:79" ht="22" thickTop="1" thickBot="1">
      <c r="A1" s="11" t="s">
        <v>42</v>
      </c>
      <c r="B1" s="2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/>
    </row>
    <row r="2" spans="1:79" s="1" customFormat="1" ht="14" thickTop="1">
      <c r="A2" s="19" t="s">
        <v>7</v>
      </c>
      <c r="B2" s="25" t="s">
        <v>40</v>
      </c>
      <c r="C2" s="16" t="s">
        <v>8</v>
      </c>
      <c r="D2" s="47" t="s">
        <v>6</v>
      </c>
      <c r="E2" s="16" t="s">
        <v>9</v>
      </c>
      <c r="F2" s="47" t="s">
        <v>6</v>
      </c>
      <c r="G2" s="16" t="s">
        <v>10</v>
      </c>
      <c r="H2" s="47" t="s">
        <v>6</v>
      </c>
      <c r="I2" s="16" t="s">
        <v>11</v>
      </c>
      <c r="J2" s="47" t="s">
        <v>6</v>
      </c>
      <c r="K2" s="16" t="s">
        <v>12</v>
      </c>
      <c r="L2" s="47" t="s">
        <v>5</v>
      </c>
      <c r="M2" s="16" t="s">
        <v>13</v>
      </c>
      <c r="N2" s="47" t="s">
        <v>28</v>
      </c>
      <c r="O2" s="16" t="s">
        <v>14</v>
      </c>
      <c r="P2" s="47" t="s">
        <v>6</v>
      </c>
      <c r="Q2" s="16" t="s">
        <v>15</v>
      </c>
      <c r="R2" s="47" t="s">
        <v>6</v>
      </c>
      <c r="S2" s="16" t="s">
        <v>16</v>
      </c>
      <c r="T2" s="47" t="s">
        <v>6</v>
      </c>
      <c r="U2" s="16" t="s">
        <v>17</v>
      </c>
      <c r="V2" s="47" t="s">
        <v>6</v>
      </c>
      <c r="W2" s="16" t="s">
        <v>18</v>
      </c>
      <c r="X2" s="47" t="s">
        <v>6</v>
      </c>
      <c r="Y2" s="16" t="s">
        <v>19</v>
      </c>
      <c r="Z2" s="47" t="s">
        <v>6</v>
      </c>
      <c r="AA2" s="16" t="s">
        <v>20</v>
      </c>
      <c r="AB2" s="47" t="s">
        <v>6</v>
      </c>
      <c r="AC2" s="16" t="s">
        <v>21</v>
      </c>
      <c r="AD2" s="47" t="s">
        <v>6</v>
      </c>
      <c r="AE2" s="16" t="s">
        <v>3</v>
      </c>
      <c r="AF2" s="47" t="s">
        <v>2</v>
      </c>
      <c r="AG2" s="16" t="s">
        <v>34</v>
      </c>
      <c r="AH2" s="47" t="s">
        <v>2</v>
      </c>
      <c r="AI2" s="16" t="s">
        <v>22</v>
      </c>
      <c r="AJ2" s="47" t="s">
        <v>2</v>
      </c>
      <c r="AK2" s="16" t="s">
        <v>23</v>
      </c>
      <c r="AL2" s="47" t="s">
        <v>2</v>
      </c>
      <c r="AM2" s="16" t="s">
        <v>24</v>
      </c>
      <c r="AN2" s="47" t="s">
        <v>2</v>
      </c>
      <c r="AO2" s="16" t="s">
        <v>36</v>
      </c>
      <c r="AP2" s="47" t="s">
        <v>2</v>
      </c>
      <c r="AQ2" s="16" t="s">
        <v>4</v>
      </c>
      <c r="AR2" s="47" t="s">
        <v>2</v>
      </c>
      <c r="AS2" s="16" t="s">
        <v>25</v>
      </c>
      <c r="AT2" s="47" t="s">
        <v>2</v>
      </c>
      <c r="AU2" s="16" t="s">
        <v>26</v>
      </c>
      <c r="AV2" s="47" t="s">
        <v>2</v>
      </c>
      <c r="AW2" s="16" t="s">
        <v>27</v>
      </c>
      <c r="AX2" s="47" t="s">
        <v>2</v>
      </c>
      <c r="AY2" s="16" t="s">
        <v>38</v>
      </c>
      <c r="AZ2" s="47" t="s">
        <v>2</v>
      </c>
      <c r="BA2" s="45" t="s">
        <v>30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>
      <c r="A3" s="18" t="s">
        <v>35</v>
      </c>
      <c r="B3" s="22" t="s">
        <v>39</v>
      </c>
      <c r="C3" s="17" t="s">
        <v>29</v>
      </c>
      <c r="D3" s="48"/>
      <c r="E3" s="17" t="s">
        <v>29</v>
      </c>
      <c r="F3" s="48"/>
      <c r="G3" s="17" t="s">
        <v>29</v>
      </c>
      <c r="H3" s="48"/>
      <c r="I3" s="17" t="s">
        <v>29</v>
      </c>
      <c r="J3" s="48"/>
      <c r="K3" s="17" t="s">
        <v>29</v>
      </c>
      <c r="L3" s="48"/>
      <c r="M3" s="17" t="s">
        <v>29</v>
      </c>
      <c r="N3" s="48"/>
      <c r="O3" s="17" t="s">
        <v>29</v>
      </c>
      <c r="P3" s="48"/>
      <c r="Q3" s="17" t="s">
        <v>29</v>
      </c>
      <c r="R3" s="48"/>
      <c r="S3" s="17" t="s">
        <v>29</v>
      </c>
      <c r="T3" s="48"/>
      <c r="U3" s="17" t="s">
        <v>29</v>
      </c>
      <c r="V3" s="48"/>
      <c r="W3" s="17" t="s">
        <v>29</v>
      </c>
      <c r="X3" s="48"/>
      <c r="Y3" s="17" t="s">
        <v>29</v>
      </c>
      <c r="Z3" s="48"/>
      <c r="AA3" s="17" t="s">
        <v>29</v>
      </c>
      <c r="AB3" s="48"/>
      <c r="AC3" s="17" t="s">
        <v>29</v>
      </c>
      <c r="AD3" s="48"/>
      <c r="AE3" s="17" t="s">
        <v>1</v>
      </c>
      <c r="AF3" s="48"/>
      <c r="AG3" s="17" t="s">
        <v>1</v>
      </c>
      <c r="AH3" s="48"/>
      <c r="AI3" s="17" t="s">
        <v>1</v>
      </c>
      <c r="AJ3" s="48"/>
      <c r="AK3" s="17" t="s">
        <v>1</v>
      </c>
      <c r="AL3" s="48"/>
      <c r="AM3" s="17" t="s">
        <v>1</v>
      </c>
      <c r="AN3" s="48"/>
      <c r="AO3" s="17" t="s">
        <v>1</v>
      </c>
      <c r="AP3" s="48"/>
      <c r="AQ3" s="17" t="s">
        <v>1</v>
      </c>
      <c r="AR3" s="48"/>
      <c r="AS3" s="17" t="s">
        <v>1</v>
      </c>
      <c r="AT3" s="48"/>
      <c r="AU3" s="17" t="s">
        <v>1</v>
      </c>
      <c r="AV3" s="48"/>
      <c r="AW3" s="17" t="s">
        <v>1</v>
      </c>
      <c r="AX3" s="48"/>
      <c r="AY3" s="17" t="s">
        <v>1</v>
      </c>
      <c r="AZ3" s="48"/>
      <c r="BA3" s="46"/>
      <c r="BB3"/>
      <c r="BC3"/>
      <c r="BD3" t="s">
        <v>41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>
      <c r="A4" s="7" t="s">
        <v>48</v>
      </c>
      <c r="B4" s="23">
        <f>BA4</f>
        <v>54</v>
      </c>
      <c r="C4" s="6"/>
      <c r="D4" s="6"/>
      <c r="E4" s="20">
        <v>1.68</v>
      </c>
      <c r="F4" s="20">
        <v>9</v>
      </c>
      <c r="G4" s="6"/>
      <c r="H4" s="6"/>
      <c r="I4" s="6"/>
      <c r="J4" s="6"/>
      <c r="K4" s="36">
        <v>0.78</v>
      </c>
      <c r="L4" s="36">
        <v>9</v>
      </c>
      <c r="M4" s="27">
        <v>7.18</v>
      </c>
      <c r="N4" s="27">
        <v>10</v>
      </c>
      <c r="O4" s="6"/>
      <c r="P4" s="6"/>
      <c r="Q4" s="36">
        <v>0.84</v>
      </c>
      <c r="R4" s="36">
        <v>8</v>
      </c>
      <c r="S4" s="35">
        <v>11.26</v>
      </c>
      <c r="T4" s="27">
        <v>9</v>
      </c>
      <c r="U4" s="20">
        <v>1.88</v>
      </c>
      <c r="V4" s="20">
        <v>9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15">
        <f>D4+F4+H4+J4+L4++N4+P4+R4+T4+V4+X4+Z4+AB4+AD4+AF4+AH4+AJ4+AL4+AN4+AP4+AR4+AT4+AV4+AX4+AZ4</f>
        <v>54</v>
      </c>
    </row>
    <row r="5" spans="1:79">
      <c r="A5" s="14" t="s">
        <v>45</v>
      </c>
      <c r="B5" s="23">
        <f t="shared" ref="B5:B15" si="0">BA5</f>
        <v>139</v>
      </c>
      <c r="C5" s="20">
        <v>7.5</v>
      </c>
      <c r="D5" s="20">
        <v>7</v>
      </c>
      <c r="E5" s="41">
        <v>0.32</v>
      </c>
      <c r="F5" s="39">
        <v>6</v>
      </c>
      <c r="G5" s="27">
        <v>3.6</v>
      </c>
      <c r="H5" s="27">
        <v>6</v>
      </c>
      <c r="I5" s="36">
        <v>25</v>
      </c>
      <c r="J5" s="36">
        <v>10</v>
      </c>
      <c r="K5" s="36">
        <v>0.3</v>
      </c>
      <c r="L5" s="36">
        <v>6</v>
      </c>
      <c r="M5" s="27">
        <v>2.9</v>
      </c>
      <c r="N5" s="27">
        <v>8</v>
      </c>
      <c r="O5" s="27">
        <v>3.1</v>
      </c>
      <c r="P5" s="27">
        <v>10</v>
      </c>
      <c r="Q5" s="27">
        <v>1.4</v>
      </c>
      <c r="R5" s="27">
        <v>9</v>
      </c>
      <c r="S5" s="27">
        <v>14.8</v>
      </c>
      <c r="T5" s="27">
        <v>10</v>
      </c>
      <c r="U5" s="27">
        <v>1.4</v>
      </c>
      <c r="V5" s="27">
        <v>7</v>
      </c>
      <c r="W5" s="26">
        <v>2</v>
      </c>
      <c r="X5" s="20">
        <v>4</v>
      </c>
      <c r="Y5" s="6"/>
      <c r="Z5" s="6"/>
      <c r="AA5" s="41">
        <v>0.32</v>
      </c>
      <c r="AB5" s="39">
        <v>8</v>
      </c>
      <c r="AC5" s="36">
        <v>0.3</v>
      </c>
      <c r="AD5" s="36">
        <v>10</v>
      </c>
      <c r="AE5" s="6"/>
      <c r="AF5" s="6"/>
      <c r="AG5" s="41">
        <v>0.4</v>
      </c>
      <c r="AH5" s="39">
        <v>9</v>
      </c>
      <c r="AI5" s="20">
        <v>6</v>
      </c>
      <c r="AJ5" s="20">
        <v>10</v>
      </c>
      <c r="AK5" s="6"/>
      <c r="AL5" s="6"/>
      <c r="AM5" s="6"/>
      <c r="AN5" s="6"/>
      <c r="AO5" s="6"/>
      <c r="AP5" s="6"/>
      <c r="AQ5" s="6"/>
      <c r="AR5" s="6"/>
      <c r="AS5" s="35">
        <v>0.7</v>
      </c>
      <c r="AT5" s="27">
        <v>9</v>
      </c>
      <c r="AU5" s="6"/>
      <c r="AV5" s="6"/>
      <c r="AW5" s="41">
        <v>0.35</v>
      </c>
      <c r="AX5" s="39">
        <v>10</v>
      </c>
      <c r="AY5" s="6"/>
      <c r="AZ5" s="6"/>
      <c r="BA5" s="8">
        <f t="shared" ref="BA5:BA13" si="1">D5+F5+H5+J5+L5++N5+P5+R5+T5+V5+X5+Z5+AB5+AD5+AF5+AH5+AJ5+AL5+AN5+AP5+AR5+AT5+AV5+AX5+AZ5</f>
        <v>139</v>
      </c>
    </row>
    <row r="6" spans="1:79">
      <c r="A6" s="7" t="s">
        <v>37</v>
      </c>
      <c r="B6" s="23">
        <f t="shared" si="0"/>
        <v>53</v>
      </c>
      <c r="C6" s="27">
        <v>9.25</v>
      </c>
      <c r="D6" s="27">
        <v>9</v>
      </c>
      <c r="E6" s="20">
        <v>1.83</v>
      </c>
      <c r="F6" s="20">
        <v>10</v>
      </c>
      <c r="G6" s="27">
        <v>5.25</v>
      </c>
      <c r="H6" s="27">
        <v>10</v>
      </c>
      <c r="I6" s="6"/>
      <c r="J6" s="6"/>
      <c r="K6" s="41">
        <v>1</v>
      </c>
      <c r="L6" s="39">
        <v>10</v>
      </c>
      <c r="M6" s="6"/>
      <c r="N6" s="6"/>
      <c r="O6" s="6"/>
      <c r="P6" s="6"/>
      <c r="Q6" s="6"/>
      <c r="R6" s="6"/>
      <c r="S6" s="6"/>
      <c r="T6" s="6"/>
      <c r="U6" s="20">
        <v>1.65</v>
      </c>
      <c r="V6" s="20">
        <v>8</v>
      </c>
      <c r="W6" s="41">
        <v>2.4</v>
      </c>
      <c r="X6" s="39">
        <v>6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8">
        <f t="shared" si="1"/>
        <v>53</v>
      </c>
    </row>
    <row r="7" spans="1:79">
      <c r="A7" s="7" t="s">
        <v>46</v>
      </c>
      <c r="B7" s="23">
        <f t="shared" si="0"/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6">
        <v>4.7</v>
      </c>
      <c r="X7" s="36">
        <v>9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8">
        <f t="shared" si="1"/>
        <v>9</v>
      </c>
    </row>
    <row r="8" spans="1:79">
      <c r="A8" s="7" t="s">
        <v>44</v>
      </c>
      <c r="B8" s="23">
        <f t="shared" si="0"/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1">
        <v>6.25</v>
      </c>
      <c r="X8" s="39">
        <v>10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8">
        <f t="shared" si="1"/>
        <v>10</v>
      </c>
    </row>
    <row r="9" spans="1:79">
      <c r="A9" s="7" t="s">
        <v>47</v>
      </c>
      <c r="B9" s="23">
        <f t="shared" si="0"/>
        <v>6</v>
      </c>
      <c r="C9" s="20">
        <v>6.3</v>
      </c>
      <c r="D9" s="20">
        <v>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8">
        <f t="shared" si="1"/>
        <v>6</v>
      </c>
    </row>
    <row r="10" spans="1:79">
      <c r="A10" s="7" t="s">
        <v>43</v>
      </c>
      <c r="B10" s="23">
        <f t="shared" si="0"/>
        <v>15</v>
      </c>
      <c r="C10" s="6"/>
      <c r="D10" s="6"/>
      <c r="E10" s="20">
        <v>1.1000000000000001</v>
      </c>
      <c r="F10" s="20">
        <v>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6">
        <v>3.1</v>
      </c>
      <c r="X10" s="20">
        <v>7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8">
        <f t="shared" si="1"/>
        <v>15</v>
      </c>
    </row>
    <row r="11" spans="1:79">
      <c r="A11" s="7" t="s">
        <v>49</v>
      </c>
      <c r="B11" s="23">
        <f t="shared" si="0"/>
        <v>39</v>
      </c>
      <c r="C11" s="20">
        <v>13</v>
      </c>
      <c r="D11" s="20">
        <v>10</v>
      </c>
      <c r="E11" s="6"/>
      <c r="F11" s="6"/>
      <c r="G11" s="27">
        <v>4.5999999999999996</v>
      </c>
      <c r="H11" s="27">
        <v>9</v>
      </c>
      <c r="I11" s="6"/>
      <c r="J11" s="6"/>
      <c r="K11" s="20">
        <v>0.375</v>
      </c>
      <c r="L11" s="20">
        <v>7</v>
      </c>
      <c r="M11" s="36">
        <v>2.25</v>
      </c>
      <c r="N11" s="36">
        <v>7</v>
      </c>
      <c r="O11" s="6"/>
      <c r="P11" s="6"/>
      <c r="Q11" s="6"/>
      <c r="R11" s="6"/>
      <c r="S11" s="6"/>
      <c r="T11" s="6"/>
      <c r="U11" s="27">
        <v>1.1499999999999999</v>
      </c>
      <c r="V11" s="27">
        <v>6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8">
        <f t="shared" si="1"/>
        <v>39</v>
      </c>
    </row>
    <row r="12" spans="1:79">
      <c r="A12" s="7" t="s">
        <v>50</v>
      </c>
      <c r="B12" s="23">
        <f t="shared" si="0"/>
        <v>119</v>
      </c>
      <c r="C12" s="41">
        <v>8</v>
      </c>
      <c r="D12" s="39">
        <v>8</v>
      </c>
      <c r="E12" s="36">
        <v>0.8</v>
      </c>
      <c r="F12" s="36">
        <v>7</v>
      </c>
      <c r="G12" s="6"/>
      <c r="H12" s="6"/>
      <c r="I12" s="6"/>
      <c r="J12" s="6"/>
      <c r="K12" s="36">
        <v>0.7</v>
      </c>
      <c r="L12" s="36">
        <v>8</v>
      </c>
      <c r="M12" s="27">
        <v>3</v>
      </c>
      <c r="N12" s="27">
        <v>9</v>
      </c>
      <c r="O12" s="36">
        <v>2.1</v>
      </c>
      <c r="P12" s="36">
        <v>9</v>
      </c>
      <c r="Q12" s="36">
        <v>0.8</v>
      </c>
      <c r="R12" s="36">
        <v>7</v>
      </c>
      <c r="S12" s="36">
        <v>4.8</v>
      </c>
      <c r="T12" s="36">
        <v>6</v>
      </c>
      <c r="U12" s="36">
        <v>2.4</v>
      </c>
      <c r="V12" s="36">
        <v>10</v>
      </c>
      <c r="W12" s="36">
        <v>1</v>
      </c>
      <c r="X12" s="36">
        <v>3</v>
      </c>
      <c r="Y12" s="6"/>
      <c r="Z12" s="6"/>
      <c r="AA12" s="27">
        <v>0.55000000000000004</v>
      </c>
      <c r="AB12" s="27">
        <v>9</v>
      </c>
      <c r="AC12" s="6"/>
      <c r="AD12" s="6"/>
      <c r="AE12" s="6"/>
      <c r="AF12" s="6"/>
      <c r="AG12" s="32">
        <v>0.17</v>
      </c>
      <c r="AH12" s="27">
        <v>8</v>
      </c>
      <c r="AI12" s="27">
        <v>2.4</v>
      </c>
      <c r="AJ12" s="27">
        <v>8</v>
      </c>
      <c r="AK12" s="6"/>
      <c r="AL12" s="28"/>
      <c r="AM12" s="35">
        <v>0.8</v>
      </c>
      <c r="AN12" s="27">
        <v>10</v>
      </c>
      <c r="AO12" s="6"/>
      <c r="AP12" s="6"/>
      <c r="AQ12" s="6"/>
      <c r="AR12" s="6"/>
      <c r="AS12" s="38">
        <v>1</v>
      </c>
      <c r="AT12" s="36">
        <v>10</v>
      </c>
      <c r="AU12" s="6"/>
      <c r="AV12" s="6"/>
      <c r="AW12" s="37">
        <v>0.11</v>
      </c>
      <c r="AX12" s="36">
        <v>7</v>
      </c>
      <c r="AY12" s="6"/>
      <c r="AZ12" s="6"/>
      <c r="BA12" s="8">
        <f t="shared" si="1"/>
        <v>119</v>
      </c>
    </row>
    <row r="13" spans="1:79">
      <c r="A13" s="29" t="s">
        <v>51</v>
      </c>
      <c r="B13" s="23">
        <f t="shared" si="0"/>
        <v>56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27">
        <v>4.5</v>
      </c>
      <c r="X13" s="27">
        <v>8</v>
      </c>
      <c r="Y13" s="30"/>
      <c r="Z13" s="30"/>
      <c r="AA13" s="32">
        <v>0.89200000000000002</v>
      </c>
      <c r="AB13" s="27">
        <v>10</v>
      </c>
      <c r="AC13" s="30"/>
      <c r="AD13" s="30"/>
      <c r="AE13" s="36">
        <v>2.0499999999999998</v>
      </c>
      <c r="AF13" s="36">
        <v>10</v>
      </c>
      <c r="AG13" s="32">
        <v>0.436</v>
      </c>
      <c r="AH13" s="27">
        <v>10</v>
      </c>
      <c r="AI13" s="33">
        <v>3</v>
      </c>
      <c r="AJ13" s="27">
        <v>9</v>
      </c>
      <c r="AK13" s="30"/>
      <c r="AL13" s="31"/>
      <c r="AM13" s="6"/>
      <c r="AN13" s="6"/>
      <c r="AO13" s="30"/>
      <c r="AP13" s="30"/>
      <c r="AQ13" s="30"/>
      <c r="AR13" s="30"/>
      <c r="AS13" s="30"/>
      <c r="AT13" s="30"/>
      <c r="AU13" s="30"/>
      <c r="AV13" s="30"/>
      <c r="AW13" s="32">
        <v>0.22800000000000001</v>
      </c>
      <c r="AX13" s="27">
        <v>9</v>
      </c>
      <c r="AY13" s="30"/>
      <c r="AZ13" s="30"/>
      <c r="BA13" s="8">
        <f t="shared" si="1"/>
        <v>56</v>
      </c>
    </row>
    <row r="14" spans="1:79">
      <c r="A14" s="29" t="s">
        <v>52</v>
      </c>
      <c r="B14" s="23">
        <f>BA14</f>
        <v>5</v>
      </c>
      <c r="C14" s="27">
        <v>4</v>
      </c>
      <c r="D14" s="27">
        <v>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  <c r="AM14" s="6"/>
      <c r="AN14" s="6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8">
        <f>D14+F14+H14+J14+L14++N14+P14+R14+T14+V14+X14+Z14+AB14+AD14+AF14+AH14+AJ14+AL14+AN14+AP14+AR14+AT14+AV14+AX14+AZ14</f>
        <v>5</v>
      </c>
    </row>
    <row r="15" spans="1:79">
      <c r="A15" s="29" t="s">
        <v>53</v>
      </c>
      <c r="B15" s="23">
        <f t="shared" si="0"/>
        <v>14</v>
      </c>
      <c r="C15" s="30"/>
      <c r="D15" s="30"/>
      <c r="E15" s="30"/>
      <c r="F15" s="30"/>
      <c r="G15" s="27">
        <v>4</v>
      </c>
      <c r="H15" s="27">
        <v>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6">
        <v>6.35</v>
      </c>
      <c r="T15" s="36">
        <v>7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8">
        <f t="shared" ref="BA15:BA19" si="2">D15+F15+H15+J15+L15++N15+P15+R15+T15+V15+X15+Z15+AB15+AD15+AF15+AH15+AJ15+AL15+AN15+AP15+AR15+AT15+AV15+AX15+AZ15</f>
        <v>14</v>
      </c>
    </row>
    <row r="16" spans="1:79">
      <c r="A16" s="29" t="s">
        <v>56</v>
      </c>
      <c r="B16" s="23">
        <f>BA16</f>
        <v>39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6">
        <v>0.95</v>
      </c>
      <c r="N16" s="36">
        <v>6</v>
      </c>
      <c r="O16" s="30"/>
      <c r="P16" s="30"/>
      <c r="Q16" s="30"/>
      <c r="R16" s="30"/>
      <c r="S16" s="36">
        <v>6.97</v>
      </c>
      <c r="T16" s="36">
        <v>8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6">
        <v>1.3</v>
      </c>
      <c r="AJ16" s="36">
        <v>7</v>
      </c>
      <c r="AK16" s="30"/>
      <c r="AL16" s="31"/>
      <c r="AM16" s="30"/>
      <c r="AN16" s="30"/>
      <c r="AO16" s="36">
        <v>0.105</v>
      </c>
      <c r="AP16" s="36">
        <v>10</v>
      </c>
      <c r="AQ16" s="30"/>
      <c r="AR16" s="30"/>
      <c r="AS16" s="36">
        <v>0.44</v>
      </c>
      <c r="AT16" s="36">
        <v>8</v>
      </c>
      <c r="AU16" s="30"/>
      <c r="AV16" s="30"/>
      <c r="AW16" s="30"/>
      <c r="AX16" s="30"/>
      <c r="AY16" s="30"/>
      <c r="AZ16" s="30"/>
      <c r="BA16" s="8">
        <f t="shared" ref="BA16:BA17" si="3">D16+F16+H16+J16+L16++N16+P16+R16+T16+V16+X16+Z16+AB16+AD16+AF16+AH16+AJ16+AL16+AN16+AP16+AR16+AT16+AV16+AX16+AZ16</f>
        <v>39</v>
      </c>
    </row>
    <row r="17" spans="1:53">
      <c r="A17" s="29" t="s">
        <v>57</v>
      </c>
      <c r="B17" s="23">
        <f>BA17</f>
        <v>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  <c r="AM17" s="30"/>
      <c r="AN17" s="30"/>
      <c r="AO17" s="36">
        <v>0.10299999999999999</v>
      </c>
      <c r="AP17" s="36">
        <v>9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8">
        <f t="shared" si="3"/>
        <v>9</v>
      </c>
    </row>
    <row r="18" spans="1:53">
      <c r="A18" s="29" t="s">
        <v>54</v>
      </c>
      <c r="B18" s="23">
        <f>BA18</f>
        <v>9</v>
      </c>
      <c r="C18" s="30"/>
      <c r="D18" s="30"/>
      <c r="E18" s="30"/>
      <c r="F18" s="30"/>
      <c r="G18" s="34">
        <v>4.5999999999999996</v>
      </c>
      <c r="H18" s="34">
        <v>9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8">
        <f t="shared" si="2"/>
        <v>9</v>
      </c>
    </row>
    <row r="19" spans="1:53">
      <c r="A19" s="29" t="s">
        <v>55</v>
      </c>
      <c r="B19" s="23">
        <f>BA19</f>
        <v>10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7">
        <v>1.84</v>
      </c>
      <c r="R19" s="27">
        <v>10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1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8">
        <f t="shared" si="2"/>
        <v>10</v>
      </c>
    </row>
    <row r="20" spans="1:53" ht="14" thickBot="1">
      <c r="A20" s="9" t="s">
        <v>58</v>
      </c>
      <c r="B20" s="24">
        <f>BA20</f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42">
        <v>2.2999999999999998</v>
      </c>
      <c r="X20" s="43">
        <v>5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44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40">
        <f t="shared" ref="BA20" si="4">D20+F20+H20+J20+L20++N20+P20+R20+T20+V20+X20+Z20+AB20+AD20+AF20+AH20+AJ20+AL20+AN20+AP20+AR20+AT20+AV20+AX20+AZ20</f>
        <v>5</v>
      </c>
    </row>
    <row r="21" spans="1:53" ht="14" thickTop="1"/>
    <row r="22" spans="1:53">
      <c r="A22" s="2" t="s">
        <v>31</v>
      </c>
      <c r="B22" s="2"/>
    </row>
    <row r="23" spans="1:53">
      <c r="A23" s="3" t="s">
        <v>32</v>
      </c>
      <c r="B23" s="3"/>
    </row>
    <row r="24" spans="1:53">
      <c r="A24" s="4" t="s">
        <v>33</v>
      </c>
      <c r="B24" s="4"/>
    </row>
    <row r="25" spans="1:53">
      <c r="A25" s="5" t="s">
        <v>0</v>
      </c>
      <c r="B25" s="5"/>
    </row>
  </sheetData>
  <mergeCells count="26">
    <mergeCell ref="N2:N3"/>
    <mergeCell ref="D2:D3"/>
    <mergeCell ref="F2:F3"/>
    <mergeCell ref="H2:H3"/>
    <mergeCell ref="J2:J3"/>
    <mergeCell ref="L2:L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BA2:BA3"/>
    <mergeCell ref="AZ2:AZ3"/>
    <mergeCell ref="AN2:AN3"/>
    <mergeCell ref="AP2:AP3"/>
    <mergeCell ref="AR2:AR3"/>
    <mergeCell ref="AT2:AT3"/>
    <mergeCell ref="AV2:AV3"/>
    <mergeCell ref="AX2:AX3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Årets fisker 2019</vt:lpstr>
    </vt:vector>
  </TitlesOfParts>
  <Company>Nordea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Klaus Vestergaard</cp:lastModifiedBy>
  <cp:lastPrinted>2014-01-20T08:14:09Z</cp:lastPrinted>
  <dcterms:created xsi:type="dcterms:W3CDTF">2010-03-10T20:11:11Z</dcterms:created>
  <dcterms:modified xsi:type="dcterms:W3CDTF">2020-02-14T19:15:16Z</dcterms:modified>
</cp:coreProperties>
</file>