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lausvestergaard/Desktop/"/>
    </mc:Choice>
  </mc:AlternateContent>
  <xr:revisionPtr revIDLastSave="0" documentId="8_{389EA696-E498-C645-9D48-3D1A8E2429D9}" xr6:coauthVersionLast="45" xr6:coauthVersionMax="45" xr10:uidLastSave="{00000000-0000-0000-0000-000000000000}"/>
  <bookViews>
    <workbookView xWindow="0" yWindow="460" windowWidth="28640" windowHeight="16280" tabRatio="500" xr2:uid="{00000000-000D-0000-FFFF-FFFF00000000}"/>
  </bookViews>
  <sheets>
    <sheet name="Årets fisker 2020" sheetId="2" r:id="rId1"/>
  </sheets>
  <definedNames>
    <definedName name="_xlnm.Print_Area" localSheetId="0">'Årets fisker 2020'!$A$1:$Z$32</definedName>
  </definedName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A25" i="2" l="1"/>
  <c r="B25" i="2" s="1"/>
  <c r="BA18" i="2" l="1"/>
  <c r="B18" i="2" s="1"/>
  <c r="BA19" i="2" l="1"/>
  <c r="B19" i="2" s="1"/>
  <c r="BA23" i="2"/>
  <c r="B23" i="2" s="1"/>
  <c r="BA22" i="2" l="1"/>
  <c r="B22" i="2" s="1"/>
  <c r="BA8" i="2" l="1"/>
  <c r="B8" i="2" s="1"/>
  <c r="BA15" i="2" l="1"/>
  <c r="B15" i="2" s="1"/>
  <c r="BA26" i="2" l="1"/>
  <c r="B26" i="2" s="1"/>
  <c r="BA27" i="2"/>
  <c r="B27" i="2" s="1"/>
  <c r="BA21" i="2"/>
  <c r="B21" i="2" s="1"/>
  <c r="BA20" i="2"/>
  <c r="B20" i="2" s="1"/>
  <c r="BA17" i="2"/>
  <c r="B17" i="2" s="1"/>
  <c r="BA24" i="2"/>
  <c r="B24" i="2" s="1"/>
  <c r="BA16" i="2"/>
  <c r="B16" i="2" s="1"/>
  <c r="BA14" i="2"/>
  <c r="B14" i="2" s="1"/>
  <c r="BA13" i="2"/>
  <c r="B13" i="2" s="1"/>
  <c r="BA12" i="2"/>
  <c r="B12" i="2" s="1"/>
  <c r="BA5" i="2"/>
  <c r="B5" i="2" s="1"/>
  <c r="BA6" i="2"/>
  <c r="B6" i="2" s="1"/>
  <c r="BA7" i="2"/>
  <c r="B7" i="2" s="1"/>
  <c r="BA9" i="2"/>
  <c r="B9" i="2" s="1"/>
  <c r="BA10" i="2"/>
  <c r="B10" i="2" s="1"/>
  <c r="BA11" i="2"/>
  <c r="B11" i="2" s="1"/>
  <c r="BA4" i="2"/>
  <c r="B4" i="2" s="1"/>
</calcChain>
</file>

<file path=xl/sharedStrings.xml><?xml version="1.0" encoding="utf-8"?>
<sst xmlns="http://schemas.openxmlformats.org/spreadsheetml/2006/main" count="112" uniqueCount="68">
  <si>
    <t>Fanget i 4. kvartal</t>
    <phoneticPr fontId="5" type="noConversion"/>
  </si>
  <si>
    <t>kg.</t>
  </si>
  <si>
    <t>P.</t>
  </si>
  <si>
    <t>Rødspætte</t>
    <phoneticPr fontId="5" type="noConversion"/>
  </si>
  <si>
    <t>Lange</t>
    <phoneticPr fontId="5" type="noConversion"/>
  </si>
  <si>
    <t>P.</t>
    <phoneticPr fontId="5" type="noConversion"/>
  </si>
  <si>
    <t>P.</t>
    <phoneticPr fontId="5" type="noConversion"/>
  </si>
  <si>
    <t>Art</t>
    <phoneticPr fontId="5" type="noConversion"/>
  </si>
  <si>
    <t>Gedde</t>
    <phoneticPr fontId="5" type="noConversion"/>
  </si>
  <si>
    <t>Aborre</t>
    <phoneticPr fontId="5" type="noConversion"/>
  </si>
  <si>
    <t>Sandart</t>
    <phoneticPr fontId="5" type="noConversion"/>
  </si>
  <si>
    <t>Stør</t>
    <phoneticPr fontId="5" type="noConversion"/>
  </si>
  <si>
    <t>Skalle</t>
    <phoneticPr fontId="5" type="noConversion"/>
  </si>
  <si>
    <t>Brasen</t>
    <phoneticPr fontId="5" type="noConversion"/>
  </si>
  <si>
    <t>Suder</t>
    <phoneticPr fontId="5" type="noConversion"/>
  </si>
  <si>
    <t>Karusse</t>
    <phoneticPr fontId="5" type="noConversion"/>
  </si>
  <si>
    <t>Karpe</t>
    <phoneticPr fontId="5" type="noConversion"/>
  </si>
  <si>
    <t>Rimte</t>
    <phoneticPr fontId="5" type="noConversion"/>
  </si>
  <si>
    <t>Ørred</t>
    <phoneticPr fontId="5" type="noConversion"/>
  </si>
  <si>
    <t>Laks</t>
    <phoneticPr fontId="5" type="noConversion"/>
  </si>
  <si>
    <t>Skrubbe</t>
    <phoneticPr fontId="5" type="noConversion"/>
  </si>
  <si>
    <t>Hvar</t>
    <phoneticPr fontId="5" type="noConversion"/>
  </si>
  <si>
    <t>Torsk</t>
    <phoneticPr fontId="5" type="noConversion"/>
  </si>
  <si>
    <t>Lubbe</t>
    <phoneticPr fontId="5" type="noConversion"/>
  </si>
  <si>
    <t>Sej</t>
    <phoneticPr fontId="5" type="noConversion"/>
  </si>
  <si>
    <t>Makrel</t>
    <phoneticPr fontId="5" type="noConversion"/>
  </si>
  <si>
    <t>Havkat</t>
    <phoneticPr fontId="5" type="noConversion"/>
  </si>
  <si>
    <t>Knurhane</t>
    <phoneticPr fontId="5" type="noConversion"/>
  </si>
  <si>
    <t>P.</t>
    <phoneticPr fontId="5" type="noConversion"/>
  </si>
  <si>
    <t>kg.</t>
    <phoneticPr fontId="5" type="noConversion"/>
  </si>
  <si>
    <t>Total</t>
    <phoneticPr fontId="5" type="noConversion"/>
  </si>
  <si>
    <t>Fanget i 1. kvartal</t>
    <phoneticPr fontId="5" type="noConversion"/>
  </si>
  <si>
    <t>Fanget i 2. kvartal</t>
    <phoneticPr fontId="5" type="noConversion"/>
  </si>
  <si>
    <t>Fanget i 3. kvartal</t>
    <phoneticPr fontId="5" type="noConversion"/>
  </si>
  <si>
    <t>Ising</t>
    <phoneticPr fontId="5" type="noConversion"/>
  </si>
  <si>
    <t>Fanger</t>
    <phoneticPr fontId="5" type="noConversion"/>
  </si>
  <si>
    <t>Hornfisk</t>
    <phoneticPr fontId="5" type="noConversion"/>
  </si>
  <si>
    <t>Klaus Vestergaard</t>
    <phoneticPr fontId="5" type="noConversion"/>
  </si>
  <si>
    <t>Andre arter</t>
    <phoneticPr fontId="5" type="noConversion"/>
  </si>
  <si>
    <t>Samlet antal point</t>
    <phoneticPr fontId="5" type="noConversion"/>
  </si>
  <si>
    <t>Stilling</t>
    <phoneticPr fontId="5" type="noConversion"/>
  </si>
  <si>
    <t>IFT DK rekord</t>
    <phoneticPr fontId="5" type="noConversion"/>
  </si>
  <si>
    <t>Peter Silberg</t>
    <phoneticPr fontId="5" type="noConversion"/>
  </si>
  <si>
    <t>Marcus Krag</t>
    <phoneticPr fontId="5" type="noConversion"/>
  </si>
  <si>
    <t>Joachim Fabricius</t>
    <phoneticPr fontId="5" type="noConversion"/>
  </si>
  <si>
    <t>Jacob Nygaard</t>
    <phoneticPr fontId="5" type="noConversion"/>
  </si>
  <si>
    <t>Alfred Bencke</t>
    <phoneticPr fontId="5" type="noConversion"/>
  </si>
  <si>
    <t>Peter Fog Pedersen</t>
    <phoneticPr fontId="5" type="noConversion"/>
  </si>
  <si>
    <t>Jens Hansen</t>
    <phoneticPr fontId="5" type="noConversion"/>
  </si>
  <si>
    <t>Årets fisker 2020</t>
    <phoneticPr fontId="5" type="noConversion"/>
  </si>
  <si>
    <t>Hans Thougaard Pedersen</t>
    <phoneticPr fontId="5" type="noConversion"/>
  </si>
  <si>
    <t>Christian Lohmann</t>
    <phoneticPr fontId="5" type="noConversion"/>
  </si>
  <si>
    <t>Ål 2,12</t>
    <phoneticPr fontId="5" type="noConversion"/>
  </si>
  <si>
    <t>Sune Bencke</t>
    <phoneticPr fontId="5" type="noConversion"/>
  </si>
  <si>
    <t>Frederik Nissen-Schmidt</t>
    <phoneticPr fontId="5" type="noConversion"/>
  </si>
  <si>
    <t>Niels Holler</t>
    <phoneticPr fontId="5" type="noConversion"/>
  </si>
  <si>
    <t>Niels Godsk Jørgensen</t>
    <phoneticPr fontId="5" type="noConversion"/>
  </si>
  <si>
    <t>Jens Thomsen</t>
    <phoneticPr fontId="5" type="noConversion"/>
  </si>
  <si>
    <t>Marius Dam Jespersen</t>
  </si>
  <si>
    <t>Ask Peter Futtrup</t>
  </si>
  <si>
    <t>Ion Hoe Nielsen</t>
  </si>
  <si>
    <t>Peter Møller</t>
  </si>
  <si>
    <t>Ål 0,46</t>
  </si>
  <si>
    <t>Thomas Ratzlaff</t>
  </si>
  <si>
    <t>Rasmus Cleemann</t>
  </si>
  <si>
    <t>Mikkel Meelby Krarup</t>
  </si>
  <si>
    <t>Kristoffer Kindberg</t>
  </si>
  <si>
    <t>Peter Lottrup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</si>
</sst>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6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3" xfId="0" applyBorder="1"/>
    <xf numFmtId="0" fontId="3" fillId="0" borderId="1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6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6" fillId="0" borderId="9" xfId="0" applyFont="1" applyBorder="1"/>
    <xf numFmtId="0" fontId="3" fillId="0" borderId="16" xfId="0" applyFont="1" applyBorder="1" applyAlignment="1">
      <alignment horizontal="left"/>
    </xf>
    <xf numFmtId="0" fontId="0" fillId="0" borderId="17" xfId="0" applyBorder="1"/>
    <xf numFmtId="0" fontId="0" fillId="0" borderId="16" xfId="0" applyBorder="1"/>
    <xf numFmtId="0" fontId="3" fillId="0" borderId="15" xfId="0" applyFont="1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1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32"/>
  <sheetViews>
    <sheetView showGridLines="0" tabSelected="1" zoomScale="125" workbookViewId="0">
      <selection activeCell="K32" sqref="K32"/>
    </sheetView>
  </sheetViews>
  <sheetFormatPr baseColWidth="10" defaultRowHeight="13" x14ac:dyDescent="0.15"/>
  <cols>
    <col min="1" max="1" width="23.5" bestFit="1" customWidth="1"/>
    <col min="2" max="2" width="19" customWidth="1"/>
    <col min="3" max="3" width="7.5" bestFit="1" customWidth="1"/>
    <col min="4" max="4" width="3.1640625" bestFit="1" customWidth="1"/>
    <col min="5" max="5" width="7.83203125" bestFit="1" customWidth="1"/>
    <col min="6" max="6" width="3.1640625" bestFit="1" customWidth="1"/>
    <col min="7" max="7" width="8.83203125" bestFit="1" customWidth="1"/>
    <col min="8" max="8" width="3.1640625" bestFit="1" customWidth="1"/>
    <col min="9" max="9" width="6.83203125" customWidth="1"/>
    <col min="10" max="10" width="3.1640625" bestFit="1" customWidth="1"/>
    <col min="11" max="11" width="7.1640625" bestFit="1" customWidth="1"/>
    <col min="12" max="12" width="3.1640625" bestFit="1" customWidth="1"/>
    <col min="13" max="13" width="8" bestFit="1" customWidth="1"/>
    <col min="14" max="14" width="3.1640625" bestFit="1" customWidth="1"/>
    <col min="15" max="15" width="6.83203125" bestFit="1" customWidth="1"/>
    <col min="16" max="16" width="3.1640625" bestFit="1" customWidth="1"/>
    <col min="17" max="17" width="9.1640625" bestFit="1" customWidth="1"/>
    <col min="18" max="18" width="3.1640625" bestFit="1" customWidth="1"/>
    <col min="19" max="19" width="7" bestFit="1" customWidth="1"/>
    <col min="20" max="20" width="3.1640625" bestFit="1" customWidth="1"/>
    <col min="21" max="21" width="7" bestFit="1" customWidth="1"/>
    <col min="22" max="22" width="3.1640625" bestFit="1" customWidth="1"/>
    <col min="23" max="23" width="6.83203125" bestFit="1" customWidth="1"/>
    <col min="24" max="24" width="3.1640625" bestFit="1" customWidth="1"/>
    <col min="25" max="25" width="5.83203125" bestFit="1" customWidth="1"/>
    <col min="26" max="26" width="3.1640625" bestFit="1" customWidth="1"/>
    <col min="27" max="27" width="9.1640625" bestFit="1" customWidth="1"/>
    <col min="28" max="28" width="3.1640625" bestFit="1" customWidth="1"/>
    <col min="29" max="29" width="6.33203125" bestFit="1" customWidth="1"/>
    <col min="30" max="30" width="3.1640625" bestFit="1" customWidth="1"/>
    <col min="31" max="31" width="9.6640625" bestFit="1" customWidth="1"/>
    <col min="32" max="32" width="3.1640625" bestFit="1" customWidth="1"/>
    <col min="33" max="33" width="6.33203125" customWidth="1"/>
    <col min="34" max="34" width="3.1640625" bestFit="1" customWidth="1"/>
    <col min="35" max="35" width="5.5" bestFit="1" customWidth="1"/>
    <col min="36" max="36" width="3.1640625" bestFit="1" customWidth="1"/>
    <col min="37" max="37" width="6" bestFit="1" customWidth="1"/>
    <col min="38" max="38" width="3.1640625" bestFit="1" customWidth="1"/>
    <col min="39" max="39" width="6.5" customWidth="1"/>
    <col min="40" max="40" width="3.1640625" bestFit="1" customWidth="1"/>
    <col min="41" max="41" width="7.83203125" bestFit="1" customWidth="1"/>
    <col min="42" max="42" width="3.1640625" bestFit="1" customWidth="1"/>
    <col min="43" max="43" width="6" bestFit="1" customWidth="1"/>
    <col min="44" max="44" width="3.1640625" bestFit="1" customWidth="1"/>
    <col min="45" max="45" width="6.5" bestFit="1" customWidth="1"/>
    <col min="46" max="46" width="3.1640625" bestFit="1" customWidth="1"/>
    <col min="47" max="47" width="6.6640625" bestFit="1" customWidth="1"/>
    <col min="48" max="48" width="3.1640625" bestFit="1" customWidth="1"/>
    <col min="49" max="49" width="8.83203125" bestFit="1" customWidth="1"/>
    <col min="50" max="50" width="3.1640625" bestFit="1" customWidth="1"/>
    <col min="51" max="51" width="10.5" bestFit="1" customWidth="1"/>
    <col min="52" max="52" width="3.1640625" bestFit="1" customWidth="1"/>
  </cols>
  <sheetData>
    <row r="1" spans="1:79" ht="22" thickTop="1" thickBot="1" x14ac:dyDescent="0.25">
      <c r="A1" s="8" t="s">
        <v>49</v>
      </c>
      <c r="B1" s="1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10"/>
    </row>
    <row r="2" spans="1:79" s="1" customFormat="1" ht="14" thickTop="1" x14ac:dyDescent="0.15">
      <c r="A2" s="16" t="s">
        <v>7</v>
      </c>
      <c r="B2" s="22" t="s">
        <v>40</v>
      </c>
      <c r="C2" s="13" t="s">
        <v>8</v>
      </c>
      <c r="D2" s="40" t="s">
        <v>6</v>
      </c>
      <c r="E2" s="13" t="s">
        <v>9</v>
      </c>
      <c r="F2" s="40" t="s">
        <v>6</v>
      </c>
      <c r="G2" s="13" t="s">
        <v>10</v>
      </c>
      <c r="H2" s="40" t="s">
        <v>6</v>
      </c>
      <c r="I2" s="13" t="s">
        <v>11</v>
      </c>
      <c r="J2" s="40" t="s">
        <v>6</v>
      </c>
      <c r="K2" s="13" t="s">
        <v>12</v>
      </c>
      <c r="L2" s="40" t="s">
        <v>5</v>
      </c>
      <c r="M2" s="13" t="s">
        <v>13</v>
      </c>
      <c r="N2" s="40" t="s">
        <v>28</v>
      </c>
      <c r="O2" s="13" t="s">
        <v>14</v>
      </c>
      <c r="P2" s="40" t="s">
        <v>6</v>
      </c>
      <c r="Q2" s="13" t="s">
        <v>15</v>
      </c>
      <c r="R2" s="40" t="s">
        <v>6</v>
      </c>
      <c r="S2" s="13" t="s">
        <v>16</v>
      </c>
      <c r="T2" s="40" t="s">
        <v>6</v>
      </c>
      <c r="U2" s="13" t="s">
        <v>17</v>
      </c>
      <c r="V2" s="40" t="s">
        <v>6</v>
      </c>
      <c r="W2" s="13" t="s">
        <v>18</v>
      </c>
      <c r="X2" s="40" t="s">
        <v>6</v>
      </c>
      <c r="Y2" s="13" t="s">
        <v>19</v>
      </c>
      <c r="Z2" s="40" t="s">
        <v>6</v>
      </c>
      <c r="AA2" s="13" t="s">
        <v>20</v>
      </c>
      <c r="AB2" s="40" t="s">
        <v>6</v>
      </c>
      <c r="AC2" s="13" t="s">
        <v>21</v>
      </c>
      <c r="AD2" s="40" t="s">
        <v>6</v>
      </c>
      <c r="AE2" s="13" t="s">
        <v>3</v>
      </c>
      <c r="AF2" s="40" t="s">
        <v>2</v>
      </c>
      <c r="AG2" s="13" t="s">
        <v>34</v>
      </c>
      <c r="AH2" s="40" t="s">
        <v>2</v>
      </c>
      <c r="AI2" s="13" t="s">
        <v>22</v>
      </c>
      <c r="AJ2" s="40" t="s">
        <v>2</v>
      </c>
      <c r="AK2" s="13" t="s">
        <v>23</v>
      </c>
      <c r="AL2" s="40" t="s">
        <v>2</v>
      </c>
      <c r="AM2" s="13" t="s">
        <v>24</v>
      </c>
      <c r="AN2" s="40" t="s">
        <v>2</v>
      </c>
      <c r="AO2" s="13" t="s">
        <v>36</v>
      </c>
      <c r="AP2" s="40" t="s">
        <v>2</v>
      </c>
      <c r="AQ2" s="13" t="s">
        <v>4</v>
      </c>
      <c r="AR2" s="40" t="s">
        <v>2</v>
      </c>
      <c r="AS2" s="13" t="s">
        <v>25</v>
      </c>
      <c r="AT2" s="40" t="s">
        <v>2</v>
      </c>
      <c r="AU2" s="13" t="s">
        <v>26</v>
      </c>
      <c r="AV2" s="40" t="s">
        <v>2</v>
      </c>
      <c r="AW2" s="13" t="s">
        <v>27</v>
      </c>
      <c r="AX2" s="40" t="s">
        <v>2</v>
      </c>
      <c r="AY2" s="13" t="s">
        <v>38</v>
      </c>
      <c r="AZ2" s="40" t="s">
        <v>2</v>
      </c>
      <c r="BA2" s="38" t="s">
        <v>30</v>
      </c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79" s="1" customFormat="1" ht="14" thickBot="1" x14ac:dyDescent="0.2">
      <c r="A3" s="15" t="s">
        <v>35</v>
      </c>
      <c r="B3" s="19" t="s">
        <v>39</v>
      </c>
      <c r="C3" s="14" t="s">
        <v>29</v>
      </c>
      <c r="D3" s="41"/>
      <c r="E3" s="14" t="s">
        <v>29</v>
      </c>
      <c r="F3" s="41"/>
      <c r="G3" s="14" t="s">
        <v>29</v>
      </c>
      <c r="H3" s="41"/>
      <c r="I3" s="14" t="s">
        <v>29</v>
      </c>
      <c r="J3" s="41"/>
      <c r="K3" s="14" t="s">
        <v>29</v>
      </c>
      <c r="L3" s="41"/>
      <c r="M3" s="14" t="s">
        <v>29</v>
      </c>
      <c r="N3" s="41"/>
      <c r="O3" s="14" t="s">
        <v>29</v>
      </c>
      <c r="P3" s="41"/>
      <c r="Q3" s="14" t="s">
        <v>29</v>
      </c>
      <c r="R3" s="41"/>
      <c r="S3" s="14" t="s">
        <v>29</v>
      </c>
      <c r="T3" s="41"/>
      <c r="U3" s="14" t="s">
        <v>29</v>
      </c>
      <c r="V3" s="41"/>
      <c r="W3" s="14" t="s">
        <v>29</v>
      </c>
      <c r="X3" s="41"/>
      <c r="Y3" s="14" t="s">
        <v>29</v>
      </c>
      <c r="Z3" s="41"/>
      <c r="AA3" s="14" t="s">
        <v>29</v>
      </c>
      <c r="AB3" s="41"/>
      <c r="AC3" s="14" t="s">
        <v>29</v>
      </c>
      <c r="AD3" s="41"/>
      <c r="AE3" s="14" t="s">
        <v>1</v>
      </c>
      <c r="AF3" s="41"/>
      <c r="AG3" s="14" t="s">
        <v>1</v>
      </c>
      <c r="AH3" s="41"/>
      <c r="AI3" s="14" t="s">
        <v>1</v>
      </c>
      <c r="AJ3" s="41"/>
      <c r="AK3" s="14" t="s">
        <v>1</v>
      </c>
      <c r="AL3" s="41"/>
      <c r="AM3" s="14" t="s">
        <v>1</v>
      </c>
      <c r="AN3" s="41"/>
      <c r="AO3" s="14" t="s">
        <v>1</v>
      </c>
      <c r="AP3" s="41"/>
      <c r="AQ3" s="14" t="s">
        <v>1</v>
      </c>
      <c r="AR3" s="41"/>
      <c r="AS3" s="14" t="s">
        <v>1</v>
      </c>
      <c r="AT3" s="41"/>
      <c r="AU3" s="14" t="s">
        <v>1</v>
      </c>
      <c r="AV3" s="41"/>
      <c r="AW3" s="14" t="s">
        <v>1</v>
      </c>
      <c r="AX3" s="41"/>
      <c r="AY3" s="14" t="s">
        <v>1</v>
      </c>
      <c r="AZ3" s="41"/>
      <c r="BA3" s="39"/>
      <c r="BB3"/>
      <c r="BC3"/>
      <c r="BD3" t="s">
        <v>41</v>
      </c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79" x14ac:dyDescent="0.15">
      <c r="A4" s="4" t="s">
        <v>43</v>
      </c>
      <c r="B4" s="20">
        <f>BA4</f>
        <v>79</v>
      </c>
      <c r="C4" s="3"/>
      <c r="D4" s="3"/>
      <c r="E4" s="17">
        <v>1.52</v>
      </c>
      <c r="F4" s="17">
        <v>9</v>
      </c>
      <c r="G4" s="3"/>
      <c r="H4" s="3"/>
      <c r="I4" s="3"/>
      <c r="J4" s="3"/>
      <c r="K4" s="36">
        <v>0.94</v>
      </c>
      <c r="L4" s="36">
        <v>10</v>
      </c>
      <c r="M4" s="28">
        <v>5.96</v>
      </c>
      <c r="N4" s="28">
        <v>9</v>
      </c>
      <c r="O4" s="28">
        <v>3.04</v>
      </c>
      <c r="P4" s="28">
        <v>9</v>
      </c>
      <c r="Q4" s="3"/>
      <c r="R4" s="3"/>
      <c r="S4" s="3"/>
      <c r="T4" s="3"/>
      <c r="U4" s="17">
        <v>2.62</v>
      </c>
      <c r="V4" s="17">
        <v>10</v>
      </c>
      <c r="W4" s="3"/>
      <c r="X4" s="3"/>
      <c r="Y4" s="3"/>
      <c r="Z4" s="3"/>
      <c r="AA4" s="36">
        <v>0.36</v>
      </c>
      <c r="AB4" s="36">
        <v>8</v>
      </c>
      <c r="AC4" s="3"/>
      <c r="AD4" s="3"/>
      <c r="AE4" s="3"/>
      <c r="AF4" s="3"/>
      <c r="AG4" s="3"/>
      <c r="AH4" s="3"/>
      <c r="AI4" s="28">
        <v>2.4</v>
      </c>
      <c r="AJ4" s="28">
        <v>8</v>
      </c>
      <c r="AK4" s="3"/>
      <c r="AL4" s="3"/>
      <c r="AM4" s="3"/>
      <c r="AN4" s="3"/>
      <c r="AO4" s="28">
        <v>0.55000000000000004</v>
      </c>
      <c r="AP4" s="28">
        <v>9</v>
      </c>
      <c r="AQ4" s="3"/>
      <c r="AR4" s="3"/>
      <c r="AS4" s="28">
        <v>0.52</v>
      </c>
      <c r="AT4" s="28">
        <v>7</v>
      </c>
      <c r="AU4" s="3"/>
      <c r="AV4" s="3"/>
      <c r="AW4" s="3"/>
      <c r="AX4" s="3"/>
      <c r="AY4" s="3"/>
      <c r="AZ4" s="3"/>
      <c r="BA4" s="12">
        <f>D4+F4+H4+J4+L4++N4+P4+R4+T4+V4+X4+Z4+AB4+AD4+AF4+AH4+AJ4+AL4+AN4+AP4+AR4+AT4+AV4+AX4+AZ4</f>
        <v>79</v>
      </c>
    </row>
    <row r="5" spans="1:79" x14ac:dyDescent="0.15">
      <c r="A5" s="11" t="s">
        <v>59</v>
      </c>
      <c r="B5" s="20">
        <f t="shared" ref="B5:B19" si="0">BA5</f>
        <v>26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0">
        <v>9.9</v>
      </c>
      <c r="Z5" s="30">
        <v>10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0">
        <v>0.7</v>
      </c>
      <c r="AP5" s="30">
        <v>10</v>
      </c>
      <c r="AQ5" s="3"/>
      <c r="AR5" s="3"/>
      <c r="AS5" s="30">
        <v>0.49</v>
      </c>
      <c r="AT5" s="30">
        <v>6</v>
      </c>
      <c r="AU5" s="3"/>
      <c r="AV5" s="3"/>
      <c r="AW5" s="3"/>
      <c r="AX5" s="3"/>
      <c r="AY5" s="3"/>
      <c r="AZ5" s="3"/>
      <c r="BA5" s="5">
        <f t="shared" ref="BA5:BA15" si="1">D5+F5+H5+J5+L5++N5+P5+R5+T5+V5+X5+Z5+AB5+AD5+AF5+AH5+AJ5+AL5+AN5+AP5+AR5+AT5+AV5+AX5+AZ5</f>
        <v>26</v>
      </c>
    </row>
    <row r="6" spans="1:79" x14ac:dyDescent="0.15">
      <c r="A6" s="4" t="s">
        <v>37</v>
      </c>
      <c r="B6" s="20">
        <f t="shared" si="0"/>
        <v>40</v>
      </c>
      <c r="C6" s="30">
        <v>8.92</v>
      </c>
      <c r="D6" s="30">
        <v>9</v>
      </c>
      <c r="E6" s="3"/>
      <c r="F6" s="3"/>
      <c r="G6" s="30">
        <v>5.72</v>
      </c>
      <c r="H6" s="30">
        <v>10</v>
      </c>
      <c r="I6" s="3"/>
      <c r="J6" s="3"/>
      <c r="K6" s="27">
        <v>0.65</v>
      </c>
      <c r="L6" s="27">
        <v>9</v>
      </c>
      <c r="M6" s="3"/>
      <c r="N6" s="3"/>
      <c r="O6" s="3"/>
      <c r="P6" s="3"/>
      <c r="Q6" s="3"/>
      <c r="R6" s="3"/>
      <c r="S6" s="3"/>
      <c r="T6" s="3"/>
      <c r="U6" s="3"/>
      <c r="V6" s="3"/>
      <c r="W6" s="27">
        <v>2.4900000000000002</v>
      </c>
      <c r="X6" s="27">
        <v>5</v>
      </c>
      <c r="Y6" s="27">
        <v>2.2000000000000002</v>
      </c>
      <c r="Z6" s="27">
        <v>7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5">
        <f t="shared" si="1"/>
        <v>40</v>
      </c>
    </row>
    <row r="7" spans="1:79" x14ac:dyDescent="0.15">
      <c r="A7" s="4" t="s">
        <v>54</v>
      </c>
      <c r="B7" s="20">
        <f t="shared" si="0"/>
        <v>8</v>
      </c>
      <c r="C7" s="27">
        <v>8.8000000000000007</v>
      </c>
      <c r="D7" s="27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5">
        <f t="shared" si="1"/>
        <v>8</v>
      </c>
    </row>
    <row r="8" spans="1:79" x14ac:dyDescent="0.15">
      <c r="A8" s="4" t="s">
        <v>61</v>
      </c>
      <c r="B8" s="20">
        <f t="shared" si="0"/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0">
        <v>2.8</v>
      </c>
      <c r="P8" s="30">
        <v>6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5">
        <f t="shared" si="1"/>
        <v>6</v>
      </c>
    </row>
    <row r="9" spans="1:79" x14ac:dyDescent="0.15">
      <c r="A9" s="4" t="s">
        <v>50</v>
      </c>
      <c r="B9" s="20">
        <f t="shared" si="0"/>
        <v>10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27">
        <v>5.72</v>
      </c>
      <c r="X9" s="27">
        <v>10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5">
        <f t="shared" si="1"/>
        <v>10</v>
      </c>
    </row>
    <row r="10" spans="1:79" x14ac:dyDescent="0.15">
      <c r="A10" s="4" t="s">
        <v>55</v>
      </c>
      <c r="B10" s="20">
        <f t="shared" si="0"/>
        <v>4</v>
      </c>
      <c r="C10" s="27">
        <v>7</v>
      </c>
      <c r="D10" s="27">
        <v>4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5">
        <f t="shared" si="1"/>
        <v>4</v>
      </c>
    </row>
    <row r="11" spans="1:79" x14ac:dyDescent="0.15">
      <c r="A11" s="4" t="s">
        <v>42</v>
      </c>
      <c r="B11" s="20">
        <f t="shared" si="0"/>
        <v>10</v>
      </c>
      <c r="C11" s="3"/>
      <c r="D11" s="3"/>
      <c r="E11" s="27">
        <v>1.625</v>
      </c>
      <c r="F11" s="27">
        <v>10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5">
        <f t="shared" si="1"/>
        <v>10</v>
      </c>
    </row>
    <row r="12" spans="1:79" x14ac:dyDescent="0.15">
      <c r="A12" s="4" t="s">
        <v>58</v>
      </c>
      <c r="B12" s="20">
        <f t="shared" si="0"/>
        <v>20</v>
      </c>
      <c r="C12" s="30">
        <v>8.1999999999999993</v>
      </c>
      <c r="D12" s="30">
        <v>7</v>
      </c>
      <c r="E12" s="3"/>
      <c r="F12" s="3"/>
      <c r="G12" s="3"/>
      <c r="H12" s="3"/>
      <c r="I12" s="30">
        <v>25.6</v>
      </c>
      <c r="J12" s="30">
        <v>8</v>
      </c>
      <c r="K12" s="3"/>
      <c r="L12" s="3"/>
      <c r="M12" s="3"/>
      <c r="N12" s="3"/>
      <c r="O12" s="30">
        <v>1.81</v>
      </c>
      <c r="P12" s="30">
        <v>0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0">
        <v>0.42</v>
      </c>
      <c r="AP12" s="30">
        <v>5</v>
      </c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5">
        <f t="shared" si="1"/>
        <v>20</v>
      </c>
    </row>
    <row r="13" spans="1:79" x14ac:dyDescent="0.15">
      <c r="A13" s="4" t="s">
        <v>44</v>
      </c>
      <c r="B13" s="20">
        <f t="shared" si="0"/>
        <v>111</v>
      </c>
      <c r="C13" s="30">
        <v>7.55</v>
      </c>
      <c r="D13" s="30">
        <v>5</v>
      </c>
      <c r="E13" s="3"/>
      <c r="F13" s="3"/>
      <c r="G13" s="3"/>
      <c r="H13" s="3"/>
      <c r="I13" s="3"/>
      <c r="J13" s="3"/>
      <c r="K13" s="30">
        <v>0.6</v>
      </c>
      <c r="L13" s="30">
        <v>8</v>
      </c>
      <c r="M13" s="30">
        <v>3.2</v>
      </c>
      <c r="N13" s="30">
        <v>7</v>
      </c>
      <c r="O13" s="30">
        <v>2.95</v>
      </c>
      <c r="P13" s="30">
        <v>7</v>
      </c>
      <c r="Q13" s="3"/>
      <c r="R13" s="3"/>
      <c r="S13" s="34">
        <v>10.5</v>
      </c>
      <c r="T13" s="34">
        <v>7</v>
      </c>
      <c r="U13" s="3"/>
      <c r="V13" s="3"/>
      <c r="W13" s="27">
        <v>4.3</v>
      </c>
      <c r="X13" s="27">
        <v>9</v>
      </c>
      <c r="Y13" s="3"/>
      <c r="Z13" s="3"/>
      <c r="AA13" s="27">
        <v>0.38</v>
      </c>
      <c r="AB13" s="27">
        <v>9</v>
      </c>
      <c r="AC13" s="3"/>
      <c r="AD13" s="3"/>
      <c r="AE13" s="30">
        <v>0.45</v>
      </c>
      <c r="AF13" s="30">
        <v>9</v>
      </c>
      <c r="AG13" s="27">
        <v>0.37</v>
      </c>
      <c r="AH13" s="27">
        <v>9</v>
      </c>
      <c r="AI13" s="30">
        <v>2.9</v>
      </c>
      <c r="AJ13" s="30">
        <v>10</v>
      </c>
      <c r="AK13" s="3"/>
      <c r="AL13" s="3"/>
      <c r="AM13" s="3"/>
      <c r="AN13" s="3"/>
      <c r="AO13" s="30">
        <v>0.5</v>
      </c>
      <c r="AP13" s="30">
        <v>7</v>
      </c>
      <c r="AQ13" s="3"/>
      <c r="AR13" s="3"/>
      <c r="AS13" s="34">
        <v>0.45</v>
      </c>
      <c r="AT13" s="34">
        <v>5</v>
      </c>
      <c r="AU13" s="3"/>
      <c r="AV13" s="3"/>
      <c r="AW13" s="34">
        <v>0.35</v>
      </c>
      <c r="AX13" s="34">
        <v>10</v>
      </c>
      <c r="AY13" s="30" t="s">
        <v>62</v>
      </c>
      <c r="AZ13" s="30">
        <v>9</v>
      </c>
      <c r="BA13" s="5">
        <f t="shared" si="1"/>
        <v>111</v>
      </c>
    </row>
    <row r="14" spans="1:79" x14ac:dyDescent="0.15">
      <c r="A14" s="23" t="s">
        <v>45</v>
      </c>
      <c r="B14" s="20">
        <f t="shared" si="0"/>
        <v>35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0">
        <v>7.7</v>
      </c>
      <c r="Z14" s="30">
        <v>9</v>
      </c>
      <c r="AA14" s="3"/>
      <c r="AB14" s="3"/>
      <c r="AC14" s="34">
        <v>0.53600000000000003</v>
      </c>
      <c r="AD14" s="34">
        <v>8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4">
        <v>0.94699999999999995</v>
      </c>
      <c r="AR14" s="34">
        <v>10</v>
      </c>
      <c r="AS14" s="34">
        <v>0.79500000000000004</v>
      </c>
      <c r="AT14" s="34">
        <v>8</v>
      </c>
      <c r="AU14" s="3"/>
      <c r="AV14" s="3"/>
      <c r="AW14" s="3"/>
      <c r="AX14" s="3"/>
      <c r="AY14" s="3"/>
      <c r="AZ14" s="24"/>
      <c r="BA14" s="5">
        <f t="shared" si="1"/>
        <v>35</v>
      </c>
    </row>
    <row r="15" spans="1:79" x14ac:dyDescent="0.15">
      <c r="A15" s="23" t="s">
        <v>60</v>
      </c>
      <c r="B15" s="20">
        <f t="shared" si="0"/>
        <v>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0">
        <v>2.2999999999999998</v>
      </c>
      <c r="P15" s="30">
        <v>4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24"/>
      <c r="BA15" s="5">
        <f t="shared" si="1"/>
        <v>4</v>
      </c>
    </row>
    <row r="16" spans="1:79" x14ac:dyDescent="0.15">
      <c r="A16" s="23" t="s">
        <v>46</v>
      </c>
      <c r="B16" s="20">
        <f>BA16</f>
        <v>10</v>
      </c>
      <c r="C16" s="30">
        <v>7.9</v>
      </c>
      <c r="D16" s="30">
        <v>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27">
        <v>2</v>
      </c>
      <c r="X16" s="27">
        <v>4</v>
      </c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24"/>
      <c r="BA16" s="5">
        <f>D16+F16+H16+J16+L16++N16+P16+R16+T16+V16+X16+Z16+AB16+AD16+AF16+AH16+AJ16+AL16+AN16+AP16+AR16+AT16+AV16+AX16+AZ16</f>
        <v>10</v>
      </c>
    </row>
    <row r="17" spans="1:53" x14ac:dyDescent="0.15">
      <c r="A17" s="23" t="s">
        <v>47</v>
      </c>
      <c r="B17" s="20">
        <f t="shared" si="0"/>
        <v>22</v>
      </c>
      <c r="C17" s="27">
        <v>3.9</v>
      </c>
      <c r="D17" s="27"/>
      <c r="E17" s="3"/>
      <c r="F17" s="3"/>
      <c r="G17" s="3"/>
      <c r="H17" s="3"/>
      <c r="I17" s="30">
        <v>22.9</v>
      </c>
      <c r="J17" s="30">
        <v>7</v>
      </c>
      <c r="K17" s="3"/>
      <c r="L17" s="3"/>
      <c r="M17" s="34">
        <v>3.64</v>
      </c>
      <c r="N17" s="34">
        <v>8</v>
      </c>
      <c r="O17" s="30">
        <v>2.09</v>
      </c>
      <c r="P17" s="30">
        <v>1</v>
      </c>
      <c r="Q17" s="3"/>
      <c r="R17" s="3"/>
      <c r="S17" s="34">
        <v>10.38</v>
      </c>
      <c r="T17" s="34">
        <v>6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24"/>
      <c r="BA17" s="5">
        <f t="shared" ref="BA17:BA25" si="2">D17+F17+H17+J17+L17++N17+P17+R17+T17+V17+X17+Z17+AB17+AD17+AF17+AH17+AJ17+AL17+AN17+AP17+AR17+AT17+AV17+AX17+AZ17</f>
        <v>22</v>
      </c>
    </row>
    <row r="18" spans="1:53" x14ac:dyDescent="0.15">
      <c r="A18" s="23" t="s">
        <v>66</v>
      </c>
      <c r="B18" s="20">
        <f t="shared" si="0"/>
        <v>21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4">
        <v>3.13</v>
      </c>
      <c r="N18" s="34">
        <v>6</v>
      </c>
      <c r="O18" s="34">
        <v>2.56</v>
      </c>
      <c r="P18" s="34">
        <v>5</v>
      </c>
      <c r="Q18" s="3"/>
      <c r="R18" s="3"/>
      <c r="S18" s="30">
        <v>12.04</v>
      </c>
      <c r="T18" s="30">
        <v>10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24"/>
      <c r="BA18" s="5">
        <f t="shared" si="2"/>
        <v>21</v>
      </c>
    </row>
    <row r="19" spans="1:53" x14ac:dyDescent="0.15">
      <c r="A19" s="23" t="s">
        <v>65</v>
      </c>
      <c r="B19" s="20">
        <f t="shared" si="0"/>
        <v>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0">
        <v>7.4</v>
      </c>
      <c r="Z19" s="30">
        <v>8</v>
      </c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24"/>
      <c r="BA19" s="5">
        <f t="shared" si="2"/>
        <v>8</v>
      </c>
    </row>
    <row r="20" spans="1:53" x14ac:dyDescent="0.15">
      <c r="A20" s="23" t="s">
        <v>57</v>
      </c>
      <c r="B20" s="20">
        <f t="shared" ref="B20:B27" si="3">BA20</f>
        <v>12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4">
        <v>2.4</v>
      </c>
      <c r="N20" s="34">
        <v>4</v>
      </c>
      <c r="O20" s="30">
        <v>2.19</v>
      </c>
      <c r="P20" s="30">
        <v>3</v>
      </c>
      <c r="Q20" s="3"/>
      <c r="R20" s="3"/>
      <c r="S20" s="30">
        <v>3.1</v>
      </c>
      <c r="T20" s="30">
        <v>5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24"/>
      <c r="BA20" s="5">
        <f t="shared" ref="BA20:BA23" si="4">D20+F20+H20+J20+L20++N20+P20+R20+T20+V20+X20+Z20+AB20+AD20+AF20+AH20+AJ20+AL20+AN20+AP20+AR20+AT20+AV20+AX20+AZ20</f>
        <v>12</v>
      </c>
    </row>
    <row r="21" spans="1:53" x14ac:dyDescent="0.15">
      <c r="A21" s="23" t="s">
        <v>56</v>
      </c>
      <c r="B21" s="20">
        <f t="shared" si="3"/>
        <v>131</v>
      </c>
      <c r="C21" s="27">
        <v>9.1999999999999993</v>
      </c>
      <c r="D21" s="27">
        <v>10</v>
      </c>
      <c r="E21" s="30">
        <v>0.92500000000000004</v>
      </c>
      <c r="F21" s="30">
        <v>8</v>
      </c>
      <c r="G21" s="3"/>
      <c r="H21" s="3"/>
      <c r="I21" s="30">
        <v>35.6</v>
      </c>
      <c r="J21" s="30">
        <v>10</v>
      </c>
      <c r="K21" s="3"/>
      <c r="L21" s="3"/>
      <c r="M21" s="3"/>
      <c r="N21" s="3"/>
      <c r="O21" s="30">
        <v>3.016</v>
      </c>
      <c r="P21" s="30">
        <v>8</v>
      </c>
      <c r="Q21" s="3"/>
      <c r="R21" s="3"/>
      <c r="S21" s="3"/>
      <c r="T21" s="3"/>
      <c r="U21" s="30">
        <v>2.2250000000000001</v>
      </c>
      <c r="V21" s="30">
        <v>9</v>
      </c>
      <c r="W21" s="30">
        <v>1.2250000000000001</v>
      </c>
      <c r="X21" s="30">
        <v>3</v>
      </c>
      <c r="Y21" s="3"/>
      <c r="Z21" s="3"/>
      <c r="AA21" s="30">
        <v>0.67500000000000004</v>
      </c>
      <c r="AB21" s="30">
        <v>10</v>
      </c>
      <c r="AC21" s="34">
        <v>0.92</v>
      </c>
      <c r="AD21" s="34">
        <v>10</v>
      </c>
      <c r="AE21" s="30">
        <v>0.72499999999999998</v>
      </c>
      <c r="AF21" s="30">
        <v>10</v>
      </c>
      <c r="AG21" s="30">
        <v>0.375</v>
      </c>
      <c r="AH21" s="30">
        <v>10</v>
      </c>
      <c r="AI21" s="30">
        <v>2.4</v>
      </c>
      <c r="AJ21" s="30">
        <v>8</v>
      </c>
      <c r="AK21" s="34">
        <v>0.53500000000000003</v>
      </c>
      <c r="AL21" s="34">
        <v>10</v>
      </c>
      <c r="AM21" s="30">
        <v>0.75</v>
      </c>
      <c r="AN21" s="30">
        <v>10</v>
      </c>
      <c r="AO21" s="30">
        <v>0.47499999999999998</v>
      </c>
      <c r="AP21" s="30">
        <v>6</v>
      </c>
      <c r="AQ21" s="3"/>
      <c r="AR21" s="3"/>
      <c r="AS21" s="34">
        <v>0.97499999999999998</v>
      </c>
      <c r="AT21" s="34">
        <v>9</v>
      </c>
      <c r="AU21" s="3"/>
      <c r="AV21" s="3"/>
      <c r="AW21" s="3"/>
      <c r="AX21" s="3"/>
      <c r="AY21" s="3"/>
      <c r="AZ21" s="24"/>
      <c r="BA21" s="5">
        <f t="shared" si="4"/>
        <v>131</v>
      </c>
    </row>
    <row r="22" spans="1:53" x14ac:dyDescent="0.15">
      <c r="A22" s="23" t="s">
        <v>63</v>
      </c>
      <c r="B22" s="20">
        <f t="shared" si="3"/>
        <v>65</v>
      </c>
      <c r="C22" s="34">
        <v>5.2</v>
      </c>
      <c r="D22" s="34">
        <v>3</v>
      </c>
      <c r="E22" s="3"/>
      <c r="F22" s="3"/>
      <c r="G22" s="3"/>
      <c r="H22" s="3"/>
      <c r="I22" s="3"/>
      <c r="J22" s="3"/>
      <c r="K22" s="3"/>
      <c r="L22" s="3"/>
      <c r="M22" s="30">
        <v>6.8</v>
      </c>
      <c r="N22" s="30">
        <v>10</v>
      </c>
      <c r="O22" s="30">
        <v>3.16</v>
      </c>
      <c r="P22" s="30">
        <v>10</v>
      </c>
      <c r="Q22" s="3"/>
      <c r="R22" s="3"/>
      <c r="S22" s="30">
        <v>11.3</v>
      </c>
      <c r="T22" s="30">
        <v>9</v>
      </c>
      <c r="U22" s="3"/>
      <c r="V22" s="3"/>
      <c r="W22" s="3"/>
      <c r="X22" s="3"/>
      <c r="Y22" s="3"/>
      <c r="Z22" s="3"/>
      <c r="AA22" s="3"/>
      <c r="AB22" s="3"/>
      <c r="AC22" s="34">
        <v>0.54</v>
      </c>
      <c r="AD22" s="34">
        <v>9</v>
      </c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0">
        <v>0.3</v>
      </c>
      <c r="AP22" s="30">
        <v>4</v>
      </c>
      <c r="AQ22" s="3"/>
      <c r="AR22" s="3"/>
      <c r="AS22" s="30">
        <v>1.24</v>
      </c>
      <c r="AT22" s="30">
        <v>10</v>
      </c>
      <c r="AU22" s="3"/>
      <c r="AV22" s="3"/>
      <c r="AW22" s="34">
        <v>0.35</v>
      </c>
      <c r="AX22" s="34">
        <v>10</v>
      </c>
      <c r="AY22" s="3"/>
      <c r="AZ22" s="24"/>
      <c r="BA22" s="5">
        <f t="shared" si="4"/>
        <v>65</v>
      </c>
    </row>
    <row r="23" spans="1:53" x14ac:dyDescent="0.15">
      <c r="A23" s="23" t="s">
        <v>64</v>
      </c>
      <c r="B23" s="20">
        <f t="shared" si="3"/>
        <v>2</v>
      </c>
      <c r="C23" s="34">
        <v>4.5999999999999996</v>
      </c>
      <c r="D23" s="34">
        <v>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24"/>
      <c r="BA23" s="5">
        <f t="shared" si="4"/>
        <v>2</v>
      </c>
    </row>
    <row r="24" spans="1:53" x14ac:dyDescent="0.15">
      <c r="A24" s="23" t="s">
        <v>53</v>
      </c>
      <c r="B24" s="20">
        <f t="shared" si="3"/>
        <v>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27">
        <v>2.5</v>
      </c>
      <c r="X24" s="27">
        <v>6</v>
      </c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24"/>
      <c r="BA24" s="5">
        <f t="shared" si="2"/>
        <v>6</v>
      </c>
    </row>
    <row r="25" spans="1:53" x14ac:dyDescent="0.15">
      <c r="A25" s="23" t="s">
        <v>67</v>
      </c>
      <c r="B25" s="20">
        <f t="shared" si="3"/>
        <v>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4">
        <v>3.2</v>
      </c>
      <c r="X25" s="34">
        <v>8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24"/>
      <c r="BA25" s="5">
        <f t="shared" si="2"/>
        <v>8</v>
      </c>
    </row>
    <row r="26" spans="1:53" x14ac:dyDescent="0.15">
      <c r="A26" s="23" t="s">
        <v>51</v>
      </c>
      <c r="B26" s="20">
        <f t="shared" si="3"/>
        <v>12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0">
        <v>2.1</v>
      </c>
      <c r="P26" s="30">
        <v>2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27" t="s">
        <v>52</v>
      </c>
      <c r="AZ26" s="27">
        <v>10</v>
      </c>
      <c r="BA26" s="5">
        <f t="shared" ref="BA26" si="5">D26+F26+H26+J26+L26++N26+P26+R26+T26+V26+X26+Z26+AB26+AD26+AF26+AH26+AJ26+AL26+AN26+AP26+AR26+AT26+AV26+AX26+AZ26</f>
        <v>12</v>
      </c>
    </row>
    <row r="27" spans="1:53" ht="14" thickBot="1" x14ac:dyDescent="0.2">
      <c r="A27" s="6" t="s">
        <v>48</v>
      </c>
      <c r="B27" s="21">
        <f t="shared" si="3"/>
        <v>58</v>
      </c>
      <c r="C27" s="31">
        <v>4.3600000000000003</v>
      </c>
      <c r="D27" s="31">
        <v>1</v>
      </c>
      <c r="E27" s="7"/>
      <c r="F27" s="7"/>
      <c r="G27" s="7"/>
      <c r="H27" s="7"/>
      <c r="I27" s="31">
        <v>26</v>
      </c>
      <c r="J27" s="31">
        <v>9</v>
      </c>
      <c r="K27" s="7"/>
      <c r="L27" s="7"/>
      <c r="M27" s="31">
        <v>2.96</v>
      </c>
      <c r="N27" s="31">
        <v>5</v>
      </c>
      <c r="O27" s="31">
        <v>1.9</v>
      </c>
      <c r="P27" s="31">
        <v>0</v>
      </c>
      <c r="Q27" s="31">
        <v>0.6</v>
      </c>
      <c r="R27" s="31">
        <v>10</v>
      </c>
      <c r="S27" s="35">
        <v>11</v>
      </c>
      <c r="T27" s="35">
        <v>8</v>
      </c>
      <c r="U27" s="7"/>
      <c r="V27" s="7"/>
      <c r="W27" s="37">
        <v>2.6</v>
      </c>
      <c r="X27" s="35">
        <v>7</v>
      </c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35">
        <v>2.5</v>
      </c>
      <c r="AJ27" s="35">
        <v>9</v>
      </c>
      <c r="AK27" s="7"/>
      <c r="AL27" s="26"/>
      <c r="AM27" s="7"/>
      <c r="AN27" s="7"/>
      <c r="AO27" s="31">
        <v>0.55000000000000004</v>
      </c>
      <c r="AP27" s="31">
        <v>9</v>
      </c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25">
        <f t="shared" ref="BA27" si="6">D27+F27+H27+J27+L27++N27+P27+R27+T27+V27+X27+Z27+AB27+AD27+AF27+AH27+AJ27+AL27+AN27+AP27+AR27+AT27+AV27+AX27+AZ27</f>
        <v>58</v>
      </c>
    </row>
    <row r="28" spans="1:53" ht="14" thickTop="1" x14ac:dyDescent="0.15"/>
    <row r="29" spans="1:53" x14ac:dyDescent="0.15">
      <c r="A29" s="2" t="s">
        <v>31</v>
      </c>
      <c r="B29" s="2"/>
    </row>
    <row r="30" spans="1:53" x14ac:dyDescent="0.15">
      <c r="A30" s="29" t="s">
        <v>32</v>
      </c>
      <c r="B30" s="29"/>
    </row>
    <row r="31" spans="1:53" x14ac:dyDescent="0.15">
      <c r="A31" s="32" t="s">
        <v>33</v>
      </c>
      <c r="B31" s="32"/>
    </row>
    <row r="32" spans="1:53" x14ac:dyDescent="0.15">
      <c r="A32" s="33" t="s">
        <v>0</v>
      </c>
      <c r="B32" s="33"/>
    </row>
  </sheetData>
  <mergeCells count="26">
    <mergeCell ref="N2:N3"/>
    <mergeCell ref="D2:D3"/>
    <mergeCell ref="F2:F3"/>
    <mergeCell ref="H2:H3"/>
    <mergeCell ref="J2:J3"/>
    <mergeCell ref="L2:L3"/>
    <mergeCell ref="AL2:AL3"/>
    <mergeCell ref="P2:P3"/>
    <mergeCell ref="R2:R3"/>
    <mergeCell ref="T2:T3"/>
    <mergeCell ref="V2:V3"/>
    <mergeCell ref="X2:X3"/>
    <mergeCell ref="Z2:Z3"/>
    <mergeCell ref="AB2:AB3"/>
    <mergeCell ref="AD2:AD3"/>
    <mergeCell ref="AF2:AF3"/>
    <mergeCell ref="AH2:AH3"/>
    <mergeCell ref="AJ2:AJ3"/>
    <mergeCell ref="BA2:BA3"/>
    <mergeCell ref="AZ2:AZ3"/>
    <mergeCell ref="AN2:AN3"/>
    <mergeCell ref="AP2:AP3"/>
    <mergeCell ref="AR2:AR3"/>
    <mergeCell ref="AT2:AT3"/>
    <mergeCell ref="AV2:AV3"/>
    <mergeCell ref="AX2:AX3"/>
  </mergeCells>
  <phoneticPr fontId="5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Årets fisker 2020</vt:lpstr>
      <vt:lpstr>'Årets fisker 2020'!Udskriftsområde</vt:lpstr>
    </vt:vector>
  </TitlesOfParts>
  <Company>Nordea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Vestergaard</dc:creator>
  <cp:lastModifiedBy>Klaus Vestergaard</cp:lastModifiedBy>
  <cp:lastPrinted>2014-01-20T08:14:09Z</cp:lastPrinted>
  <dcterms:created xsi:type="dcterms:W3CDTF">2010-03-10T20:11:11Z</dcterms:created>
  <dcterms:modified xsi:type="dcterms:W3CDTF">2020-09-08T19:31:05Z</dcterms:modified>
</cp:coreProperties>
</file>